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70"/>
  </bookViews>
  <sheets>
    <sheet name="统计表" sheetId="8" r:id="rId1"/>
  </sheets>
  <definedNames>
    <definedName name="_xlnm._FilterDatabase" localSheetId="0" hidden="1">统计表!$A$3:$R$168</definedName>
    <definedName name="_xlnm.Print_Area" localSheetId="0">统计表!$A$1:$R$172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<sst xmlns="http://schemas.openxmlformats.org/spreadsheetml/2006/main" count="2429" uniqueCount="776">
  <si>
    <r>
      <t>附</t>
    </r>
    <r>
      <rPr>
        <sz val="18"/>
        <rFont val="Times New Roman"/>
        <charset val="134"/>
      </rPr>
      <t xml:space="preserve"> </t>
    </r>
    <r>
      <rPr>
        <sz val="18"/>
        <rFont val="黑体"/>
        <charset val="134"/>
      </rPr>
      <t>件</t>
    </r>
  </si>
  <si>
    <t>滑县2026年度巩固拓展脱贫攻坚成果和乡村振兴项目库统计表</t>
  </si>
  <si>
    <t>省辖市</t>
  </si>
  <si>
    <t>县（市、区）</t>
  </si>
  <si>
    <t>项目名称</t>
  </si>
  <si>
    <t>项目类型</t>
  </si>
  <si>
    <t>建设
性质</t>
  </si>
  <si>
    <t>实施地点</t>
  </si>
  <si>
    <t>建设内容</t>
  </si>
  <si>
    <t>投资概算（万元）</t>
  </si>
  <si>
    <t>预期绩效目标</t>
  </si>
  <si>
    <t>联农带农机制</t>
  </si>
  <si>
    <t>资金筹
措方式</t>
  </si>
  <si>
    <t>实施期限</t>
  </si>
  <si>
    <t>群众参与</t>
  </si>
  <si>
    <t>受益
对象（户）</t>
  </si>
  <si>
    <t>行业主管
部门</t>
  </si>
  <si>
    <t>项目主体责任单位（项目主管部门）</t>
  </si>
  <si>
    <t>产权归属</t>
  </si>
  <si>
    <t>备注</t>
  </si>
  <si>
    <t>合计</t>
  </si>
  <si>
    <t>一、乡村建设行动类</t>
  </si>
  <si>
    <t>道路建设项目</t>
  </si>
  <si>
    <t>安阳市</t>
  </si>
  <si>
    <t>滑县</t>
  </si>
  <si>
    <t>2026年滑县焦虎镇焦王村道路建设项目</t>
  </si>
  <si>
    <t>农村基础设施</t>
  </si>
  <si>
    <t>改建</t>
  </si>
  <si>
    <t>焦虎镇焦王村</t>
  </si>
  <si>
    <t>改建水泥道路长101米，宽4米，厚18CM，C25混凝土，404平方米。</t>
  </si>
  <si>
    <t>投入4.04万元，改建水泥道路404平方米。通过项目实施，便于378户群众出行，改善村内交通条件，提高村民生产生活质量，大大提高群众对巩固拓展脱贫攻坚成果工作满意度，助推乡村振兴。</t>
  </si>
  <si>
    <t>通过实施该项目，惠及脱贫户及监测户22户，改善该村人居环境，顺应广大农民过上美好生活的期待，建设生态宜居美丽乡村。</t>
  </si>
  <si>
    <t>衔接推进乡村振兴补助资金</t>
  </si>
  <si>
    <t>2026年3月至12月</t>
  </si>
  <si>
    <t>是</t>
  </si>
  <si>
    <t>县农业农村局</t>
  </si>
  <si>
    <t>县农业农村局、焦虎镇人民政府</t>
  </si>
  <si>
    <t>2026年滑县焦虎镇焦西村道路建设项目</t>
  </si>
  <si>
    <t>焦虎镇焦西村</t>
  </si>
  <si>
    <t>改建水泥道路长398米，宽4米，厚18CM，C25混凝土，1592平方米。</t>
  </si>
  <si>
    <t>投入15.92万元，改建水泥道路1592平方米。通过项目实施，便于414户群众出行，改善村内交通条件，提高村民生产生活质量，大大提高群众对巩固拓展脱贫攻坚成果工作满意度，助推乡村振兴。</t>
  </si>
  <si>
    <t>通过实施该项目，惠及脱贫户及监测户12户，改善该村人居环境，顺应广大农民过上美好生活的期待，建设生态宜居美丽乡村。</t>
  </si>
  <si>
    <t>2026年滑县焦虎镇晏口村道路建设项目</t>
  </si>
  <si>
    <t>焦虎镇晏口村</t>
  </si>
  <si>
    <t>改建水泥道路长100米，宽4米，厚18CM，C25混凝土，400平方米。</t>
  </si>
  <si>
    <t>投入4万元，改建水泥道路400平方米。通过项目实施，便于737户群众出行，改善村内交通条件，提高村民生产生活质量，大大提高群众对巩固拓展脱贫攻坚成果工作满意度，助推乡村振兴。</t>
  </si>
  <si>
    <t>通过实施该项目，惠及脱贫户及监测户30户，改善该村人居环境，顺应广大农民过上美好生活的期待，建设生态宜居美丽乡村。</t>
  </si>
  <si>
    <t>2026年滑县焦虎镇刘格垱村道路建设项目</t>
  </si>
  <si>
    <t>焦虎镇刘格垱村</t>
  </si>
  <si>
    <t>1.改建水泥道路长374米，宽4米，厚18CM，C25混凝土，1496平方米；
2.改建沥青道路长586米，宽4米，厚5CM，2344平方米；
以上共计3840平方米。</t>
  </si>
  <si>
    <t>投入38.4万元，改建水泥和沥青道路3840平方米。通过项目实施，便于381户群众出行，改善村内交通条件，提高村民生产生活质量，大大提高群众对巩固拓展脱贫攻坚成果工作满意度，助推乡村振兴。</t>
  </si>
  <si>
    <t>通过实施该项目，惠及脱贫户及监测户10户，改善该村人居环境，顺应广大农民过上美好生活的期待，建设生态宜居美丽乡村。</t>
  </si>
  <si>
    <t>2026年滑县焦虎镇祁屯村道路建设项目</t>
  </si>
  <si>
    <t>焦虎镇祁屯村</t>
  </si>
  <si>
    <t>改建水泥道路长621米，宽4米，厚18CM，C25混凝土，2484平方米。</t>
  </si>
  <si>
    <t>投入24.84万元，改建水泥道路2484平方米。通过项目实施，便于650户群众出行，改善村内交通条件，提高村民生产生活质量，大大提高群众对巩固拓展脱贫攻坚成果工作满意度，助推乡村振兴。</t>
  </si>
  <si>
    <t>通过实施该项目，惠及脱贫户及监测户17户，改善该村人居环境，顺应广大农民过上美好生活的期待，建设生态宜居美丽乡村。</t>
  </si>
  <si>
    <t>2026年滑县焦虎镇青庄村道路建设项目</t>
  </si>
  <si>
    <t>焦虎镇青庄村</t>
  </si>
  <si>
    <t>1.改建水泥道路长479米，宽4米，厚18CM，C25混凝土，1916平方米；
2.改建水泥道路长167米，宽5米，厚18CM，C25混凝土，835平方米；
以上共计2751平方米。</t>
  </si>
  <si>
    <t>投入27.51万元，改建水泥道路2751平方米。通过项目实施，便于368户群众出行，改善村内交通条件，提高村民生产生活质量，大大提高群众对巩固拓展脱贫攻坚成果工作满意度，助推乡村振兴。</t>
  </si>
  <si>
    <t>通过实施该项目，惠及脱贫户及监测户29户，改善该村人居环境，顺应广大农民过上美好生活的期待，建设生态宜居美丽乡村。</t>
  </si>
  <si>
    <t>2026年滑县焦虎镇双沟村道路建设项目</t>
  </si>
  <si>
    <t>焦虎镇双沟村</t>
  </si>
  <si>
    <t>1.改建水泥道路长272米，宽4米，厚18CM，C25混凝土，1088平方米；
2.改建水泥道路长176米，宽4.5米，厚18CM，C25混凝土，792平方米；
以上共计1880平方米。</t>
  </si>
  <si>
    <t>投入18.8万元，改建水泥道路1880平方米。通过项目实施，便于1446户群众出行，改善村内交通条件，提高村民生产生活质量，大大提高群众对巩固拓展脱贫攻坚成果工作满意度，助推乡村振兴。</t>
  </si>
  <si>
    <t>通过实施该项目，惠及脱贫户及监测户43户，改善该村人居环境，顺应广大农民过上美好生活的期待，建设生态宜居美丽乡村。</t>
  </si>
  <si>
    <t>2026年滑县焦虎镇桑科营后街村道路建设项目</t>
  </si>
  <si>
    <t>焦虎镇桑科营后街村</t>
  </si>
  <si>
    <t>改建水泥道路长347米，宽4.5米，厚18CM，C25混凝土，1561.5平方米。</t>
  </si>
  <si>
    <t>投入15.62万元，改建水泥道路1561.5平方米。通过项目实施，便于430户群众出行，改善村内交通条件，提高村民生产生活质量，大大提高群众对巩固拓展脱贫攻坚成果工作满意度，助推乡村振兴。</t>
  </si>
  <si>
    <t>通过实施该项目，惠及脱贫户及监测户19户，改善该村人居环境，顺应广大农民过上美好生活的期待，建设生态宜居美丽乡村。</t>
  </si>
  <si>
    <t>2026年滑县焦虎镇郝庄村道路建设项目</t>
  </si>
  <si>
    <t>焦虎镇郝庄村</t>
  </si>
  <si>
    <t>改建水泥道路长437米，宽4米，厚18CM，C25混凝土，1748平方米。</t>
  </si>
  <si>
    <t>投入17.48万元，改建水泥道路1748平方米。通过项目实施，便于280户群众出行，改善村内交通条件，提高村民生产生活质量，大大提高群众对巩固拓展脱贫攻坚成果工作满意度，助推乡村振兴。</t>
  </si>
  <si>
    <t>通过实施该项目，惠及脱贫户及监测户15户，改善该村人居环境，顺应广大农民过上美好生活的期待，建设生态宜居美丽乡村。</t>
  </si>
  <si>
    <t>2026年滑县老爷庙乡北徐固营村道路建设项目</t>
  </si>
  <si>
    <t>老爷庙乡北徐固营村</t>
  </si>
  <si>
    <t>1.改建水泥道路长303米，宽4米，厚18CM，C25混凝土，1212平方米；
2.改建水泥道路长454米，宽5米，厚18CM，C25混凝土，2270平方米；
以上共计3482平方米。</t>
  </si>
  <si>
    <t>投入34.82万元，改建水泥道路3482平方米。通过项目实施，便于307户群众出行，改善村内交通条件，提高村民生产生活质量，大大提高群众对巩固拓展脱贫攻坚成果工作满意度，助推乡村振兴。</t>
  </si>
  <si>
    <t>通过实施该项目，惠及脱贫户及监测户21户，改善该村人居环境，顺应广大农民过上美好生活的期待，建设生态宜居美丽乡村。</t>
  </si>
  <si>
    <t>县农业农村局、老爷庙乡人民政府</t>
  </si>
  <si>
    <t>2026年滑县老爷庙乡东庄道路建设项目</t>
  </si>
  <si>
    <t>老爷庙乡东庄村</t>
  </si>
  <si>
    <t>改建水泥道路长344米，宽4.5米，厚18CM，C25混凝土，1548平方米。</t>
  </si>
  <si>
    <t>投入15.48万元，改建水泥道路1548平方米。通过项目实施，便于150户群众出行，改善村内交通条件，提高村民生产生活质量，大大提高群众对巩固拓展脱贫攻坚成果工作满意度，助推乡村振兴。</t>
  </si>
  <si>
    <t>通过实施该项目，惠及脱贫户及监测户6户，改善该村人居环境，顺应广大农民过上美好生活的期待，建设生态宜居美丽乡村。</t>
  </si>
  <si>
    <t>2026年滑县老爷庙乡东大章庄道路建设项目</t>
  </si>
  <si>
    <t>老爷庙乡东大章村</t>
  </si>
  <si>
    <t>1.改建水泥道路长36米，宽4米，厚18CM，C25混凝土，144平方米；
2.改建水泥道路长540米，宽4.5米，厚18CM，C25混凝土，2430平方米；
3.改建沥青道路长269米，宽4米，厚5CM，1076平方米；
以上共计3650平方米。</t>
  </si>
  <si>
    <t>投入36.5万元，改建水泥和沥青道路3650平方米。通过项目实施，便于272户群众出行，改善村内交通条件，提高村民生产生活质量，大大提高群众对巩固拓展脱贫攻坚成果工作满意度，助推乡村振兴。</t>
  </si>
  <si>
    <t>通过实施该项目，惠及脱贫户及监测户11户，改善该村人居环境，顺应广大农民过上美好生活的期待，建设生态宜居美丽乡村。</t>
  </si>
  <si>
    <t>2026年滑县老爷庙乡西塔邱村道路建设项目</t>
  </si>
  <si>
    <t>老爷庙乡西塔邱村</t>
  </si>
  <si>
    <t>1.改建沥青道路长641米，宽4米，厚5CM，2564平方米；
2.改建沥青道路长134米，宽5米，厚5CM，670平方米；
以上共计3234平方米。</t>
  </si>
  <si>
    <t>投入32.34万元，改建沥青道路3234平方米。通过项目实施，便于722户群众出行，改善村内交通条件，提高村民生产生活质量，大大提高群众对巩固拓展脱贫攻坚成果工作满意度，助推乡村振兴。</t>
  </si>
  <si>
    <t>通过实施该项目，惠及脱贫户及监测户50户，改善该村人居环境，顺应广大农民过上美好生活的期待，建设生态宜居美丽乡村。</t>
  </si>
  <si>
    <t>2026年滑县老爷庙乡玉东村道路建设项目</t>
  </si>
  <si>
    <t>老爷庙乡玉东村</t>
  </si>
  <si>
    <t>1.改建水泥道路长49米，宽3.5米，厚18CM，C25混凝土，171.5平方米；
2.改建水泥道路长408米，宽4米，厚18CM，C25混凝土，1630平方米；
3.改建沥青道路长159米，宽5米，厚5CM，795平方米；
以上共计2598.5平方米。</t>
  </si>
  <si>
    <t>投入25.99万元，改建水泥和沥青道路2598.5平方米。通过项目实施，便于164户群众出行，改善村内交通条件，提高村民生产生活质量，大大提高群众对巩固拓展脱贫攻坚成果工作满意度，助推乡村振兴。</t>
  </si>
  <si>
    <t>通过实施该项目，惠及脱贫户及监测户2户，改善该村人居环境，顺应广大农民过上美好生活的期待，建设生态宜居美丽乡村。</t>
  </si>
  <si>
    <t>2026年滑县老爷庙乡中寨村道路建设项目</t>
  </si>
  <si>
    <t>老爷庙乡中寨村</t>
  </si>
  <si>
    <t>1.改建沥青道路长31米，宽3.9米，厚5CM，120.9平方米；
2.改建沥青道路长299米，宽4米，厚5CM，1196平方米；
3.改建沥青道路长269米，宽4.7米，厚5CM，1264.3平方米；
以上共计2581.2平方米。</t>
  </si>
  <si>
    <t>投入25.81万元，改建沥青道路2581.2平方米。通过项目实施，便于201户群众出行，改善村内交通条件，提高村民生产生活质量，大大提高群众对巩固拓展脱贫攻坚成果工作满意度，助推乡村振兴。</t>
  </si>
  <si>
    <t>2026年滑县老爷庙乡赵户固村道路建设项目</t>
  </si>
  <si>
    <t>老爷庙乡赵户固村</t>
  </si>
  <si>
    <t>1.改建沥青道路长465米，宽4米，厚5CM，1860平方米；
2.改建沥青道路长690米，宽5米，厚5CM，3450平方米；
以上共计5310平方米。</t>
  </si>
  <si>
    <t>投入53.1万元，改建沥青道路5310平方米。通过项目实施，便于219户群众出行，改善村内交通条件，提高村民生产生活质量，大大提高群众对巩固拓展脱贫攻坚成果工作满意度，助推乡村振兴。</t>
  </si>
  <si>
    <t>通过实施该项目，惠及脱贫户及监测户27户，改善该村人居环境，顺应广大农民过上美好生活的期待，建设生态宜居美丽乡村。</t>
  </si>
  <si>
    <t>2026年滑县枣村乡白庄村道路建设项目</t>
  </si>
  <si>
    <t>枣村乡白庄村</t>
  </si>
  <si>
    <t>1.改建水泥道路长599米，宽4米，厚18CM，C25混凝土，2396平方米；
2.改建水泥道路长1235米，宽5米，厚18CM，C25混凝土，6175平方米；
以上共计8571平方米。</t>
  </si>
  <si>
    <t>投入85.71万元，改建水泥道路8571平方米。通过项目实施，便于300户群众出行，改善村内交通条件，提高村民生产生活质量，大大提高群众对巩固拓展脱贫攻坚成果工作满意度，助推乡村振兴。</t>
  </si>
  <si>
    <t>县农业农村局、枣村乡人民政府</t>
  </si>
  <si>
    <t>2026年滑县枣村乡后村道路建设项目</t>
  </si>
  <si>
    <t>枣村乡后村</t>
  </si>
  <si>
    <t>改建水泥道路长1364米，宽4米，厚18CM，C25混凝土，5456平方米。</t>
  </si>
  <si>
    <t>投入54.56万元，改建水泥道路5456平方米。通过项目实施，便于687户群众出行，改善村内交通条件，提高村民生产生活质量，大大提高群众对巩固拓展脱贫攻坚成果工作满意度，助推乡村振兴。</t>
  </si>
  <si>
    <t>2026年滑县枣村乡滑固营村道路建设项目</t>
  </si>
  <si>
    <t>枣村乡滑固营村</t>
  </si>
  <si>
    <t>1.改建水泥道路长845米，宽4米，厚18CM，C25混凝土，3380平方米；
2.改建水泥道路长452米，宽5米，厚18CM，C25混凝土，2260平方米；
以上共计5640平方米。</t>
  </si>
  <si>
    <t>投入56.4万元，改建水泥道路5640平方米。通过项目实施，便于955户群众出行，改善村内交通条件，提高村民生产生活质量，大大提高群众对巩固拓展脱贫攻坚成果工作满意度，助推乡村振兴。</t>
  </si>
  <si>
    <t>通过实施该项目，惠及脱贫户及监测户16户，改善该村人居环境，顺应广大农民过上美好生活的期待，建设生态宜居美丽乡村。</t>
  </si>
  <si>
    <t>2026年滑县枣村乡胡井村道路建设项目</t>
  </si>
  <si>
    <t>枣村乡胡井村</t>
  </si>
  <si>
    <t>改建沥青道路长432米，宽5米，厚5CM，2160平方米。</t>
  </si>
  <si>
    <t>投入21.6万元，改建沥青道路2160平方米。通过项目实施，便于114户群众出行，改善村内交通条件，提高村民生产生活质量，大大提高群众对巩固拓展脱贫攻坚成果工作满意度，助推乡村振兴。</t>
  </si>
  <si>
    <t>通过实施该项目，惠及脱贫户及监测户7户，改善该村人居环境，顺应广大农民过上美好生活的期待，建设生态宜居美丽乡村。</t>
  </si>
  <si>
    <t>2026年滑县枣村乡南留村道路建设项目</t>
  </si>
  <si>
    <t>枣村乡南留村</t>
  </si>
  <si>
    <t>改建沥青道路长733米，宽5米，厚5CM，3665平方米。</t>
  </si>
  <si>
    <t>投入36.65万元，改建沥青道路3665平方米。通过项目实施，便于535户群众出行，改善村内交通条件，提高村民生产生活质量，大大提高群众对巩固拓展脱贫攻坚成果工作满意度，助推乡村振兴。</t>
  </si>
  <si>
    <t>通过实施该项目，惠及脱贫户及监测户20户，改善该村人居环境，顺应广大农民过上美好生活的期待，建设生态宜居美丽乡村。</t>
  </si>
  <si>
    <t>2026年滑县枣村乡八里铺村道路建设项目</t>
  </si>
  <si>
    <t>枣村乡八里铺村</t>
  </si>
  <si>
    <t>改建水泥道路长341米，宽4米，厚18CM，C25混凝土，1364平方米。</t>
  </si>
  <si>
    <t>投入13.64万元，改建水泥道路1364平方米。通过项目实施，便于153户群众出行，改善村内交通条件，提高村民生产生活质量，大大提高群众对巩固拓展脱贫攻坚成果工作满意度，助推乡村振兴。</t>
  </si>
  <si>
    <t>通过实施该项目，惠及脱贫户及监测户4户，改善该村人居环境，顺应广大农民过上美好生活的期待，建设生态宜居美丽乡村。</t>
  </si>
  <si>
    <t>2026年滑县八里营镇徐庄村道路建设项目</t>
  </si>
  <si>
    <t>八里营镇徐庄村</t>
  </si>
  <si>
    <t>1.改建水泥道路长646米，宽4米，厚18CM，C25混凝土，2584平方米；
2.改建沥青道路长338米，宽4米，厚5CM，1352平方米；
以上共计3936平方米。</t>
  </si>
  <si>
    <t>投入39.36万元，改建水泥和沥青道路3936平方米。通过项目实施，便于145户群众出行，改善村内交通条件，提高村民生产生活质量，大大提高群众对巩固拓展脱贫攻坚成果工作满意度，助推乡村振兴。</t>
  </si>
  <si>
    <t>县农业农村局、八里营镇人民政府</t>
  </si>
  <si>
    <t>2026年滑县八里营镇南杨柳村道路建设项目</t>
  </si>
  <si>
    <t>八里营镇南杨柳村</t>
  </si>
  <si>
    <t>改建水泥道路长395米，宽4米，厚18CM，C25混凝土，1580平方米。</t>
  </si>
  <si>
    <t>投入15.8万元，改建水泥道路1580平方米。通过项目实施，便于413户群众出行，改善村内交通条件，提高村民生产生活质量，大大提高群众对巩固拓展脱贫攻坚成果工作满意度，助推乡村振兴。</t>
  </si>
  <si>
    <t>2026年滑县八里营镇梁安上村道路建设项目</t>
  </si>
  <si>
    <t>八里营镇梁安上村</t>
  </si>
  <si>
    <t>1.改建水泥道路长90米，宽4米，厚18CM，C25混凝土，360平方米；
2.改建水泥道路长450米，宽4.5米，厚18CM，C25混凝土，2025平方米；
以上共计2385平方米。</t>
  </si>
  <si>
    <t>投入23.85万元，改建水泥道路2385平方米。通过项目实施，便于386户群众出行，改善村内交通条件，提高村民生产生活质量，大大提高群众对巩固拓展脱贫攻坚成果工作满意度，助推乡村振兴。</t>
  </si>
  <si>
    <t>2026年滑县八里营镇周安上村道路建设项目</t>
  </si>
  <si>
    <t>八里营镇周安上村</t>
  </si>
  <si>
    <t>1.改建水泥道路长645米，宽4米，厚18CM，C25混凝土，2580平方米；
2.改建水泥道路长1021米，宽4.5米，厚18CM，C25混凝土，4594.5平方米；
3.改建水泥道路长757米，宽5米，厚18CM，C25混凝土，4594.5平方米；
4.改建水泥道路长375米，宽6米，厚18CM，C25混凝土，2250平方米；
以上共计13209.5平方米。</t>
  </si>
  <si>
    <t>投入132.1万元，改建水泥道路13209.5平方米。通过项目实施，便于679户群众出行，改善村内交通条件，提高村民生产生活质量，大大提高群众对巩固拓展脱贫攻坚成果工作满意度，助推乡村振兴。</t>
  </si>
  <si>
    <t>2026年滑县八里营镇北杨柳村道路建设项目</t>
  </si>
  <si>
    <t>八里营镇北杨柳村</t>
  </si>
  <si>
    <t>1.改建水泥道路长469米，宽4米，厚18CM，C25混凝土，1876平方米；
2.改建沥青道路长326米，宽4米，厚5CM，1304平方米；
以上共计3180平方米。</t>
  </si>
  <si>
    <t>投入31.8万元，改建水泥和沥青道路3180平方米。通过项目实施，便于505户群众出行，改善村内交通条件，提高村民生产生活质量，大大提高群众对巩固拓展脱贫攻坚成果工作满意度，助推乡村振兴。</t>
  </si>
  <si>
    <t>2026年滑县八里营镇北史庄村道路建设项目</t>
  </si>
  <si>
    <t>八里营镇北史庄村</t>
  </si>
  <si>
    <t>改建水泥道路长287米，宽4米，厚18CM，C25混凝土，1148平方米。</t>
  </si>
  <si>
    <t>投入11.48万元，改建水泥道路1148平方米。通过项目实施，便于85户群众出行，改善村内交通条件，提高村民生产生活质量，大大提高群众对巩固拓展脱贫攻坚成果工作满意度，助推乡村振兴。</t>
  </si>
  <si>
    <t>2026年滑县八里营镇康庄村道路建设项目</t>
  </si>
  <si>
    <t>八里营镇康庄村</t>
  </si>
  <si>
    <t>1.改建水泥道路长613米，宽4米，厚18CM，C25混凝土，2452平方米；
2.改建水泥道路长819米，宽5米，厚18CM，C25混凝土，4095平方米；
以上共计6547平方米。</t>
  </si>
  <si>
    <t>投入65.47万元，改建水泥道路6547平方米。通过项目实施，便于180户群众出行，改善村内交通条件，提高村民生产生活质量，大大提高群众对巩固拓展脱贫攻坚成果工作满意度，助推乡村振兴。</t>
  </si>
  <si>
    <t>2026年滑县八里营镇西草坡村道路建设项目</t>
  </si>
  <si>
    <t>八里营镇西草坡村</t>
  </si>
  <si>
    <t>改建沥青道路长308米，宽5米，厚5CM，1540平方米。</t>
  </si>
  <si>
    <t>投入15.4万元，改建沥青道路1540平方米。通过项目实施，便于371户群众出行，改善村内交通条件，提高村民生产生活质量，大大提高群众对巩固拓展脱贫攻坚成果工作满意度，助推乡村振兴。</t>
  </si>
  <si>
    <t>通过实施该项目，惠及脱贫户及监测户8户，改善该村人居环境，顺应广大农民过上美好生活的期待，建设生态宜居美丽乡村。</t>
  </si>
  <si>
    <t>2026年滑县半坡店镇秦屯村道路建设项目</t>
  </si>
  <si>
    <t>半坡店镇秦屯村</t>
  </si>
  <si>
    <t>1.改建水泥道路长283米，宽4米，厚18CM，C25混凝土，1132平方米；
2.改建沥青道路长1352米，宽4米，厚5CM，5408平方米；
以上共计6540平方米。</t>
  </si>
  <si>
    <t>投入65.4万元，改建水泥和沥青道路6540平方米。通过项目实施，便于583户群众出行，改善村内交通条件，提高村民生产生活质量，大大提高群众对巩固拓展脱贫攻坚成果工作满意度，助推乡村振兴。</t>
  </si>
  <si>
    <t>县农业农村局、半坡店镇人民政府</t>
  </si>
  <si>
    <t>2026年滑县半坡店镇西老河寨村道路建设项目</t>
  </si>
  <si>
    <t>半坡店镇西老河寨村</t>
  </si>
  <si>
    <t>改建水泥道路长1999米，宽4米，厚18CM，C25混凝土，7996平方米。</t>
  </si>
  <si>
    <t>投入79.96万元，改建水泥道路7996平方米。通过项目实施，便于1350户群众出行，改善村内交通条件，提高村民生产生活质量，大大提高群众对巩固拓展脱贫攻坚成果工作满意度，助推乡村振兴。</t>
  </si>
  <si>
    <t>通过实施该项目，惠及脱贫户及监测户52户，改善该村人居环境，顺应广大农民过上美好生活的期待，建设生态宜居美丽乡村。</t>
  </si>
  <si>
    <t>2026年滑县半坡店镇后营村道路建设项目</t>
  </si>
  <si>
    <t>半坡店镇后营村</t>
  </si>
  <si>
    <t>1.改建沥青道路长577米，宽4米，厚5CM，2308平方米；
2.改建沥青道路长230米，宽5米，厚5CM，1150平方米；
以上共计3458平方米。</t>
  </si>
  <si>
    <t>投入34.58万元，改建沥青道路3458平方米。通过项目实施，便于444户群众出行，改善村内交通条件，提高村民生产生活质量，大大提高群众对巩固拓展脱贫攻坚成果工作满意度，助推乡村振兴。</t>
  </si>
  <si>
    <t>2026年滑县半坡店镇卜屯村道路建设项目</t>
  </si>
  <si>
    <t>半坡店镇卜屯村</t>
  </si>
  <si>
    <t>改建沥青道路长659米，宽4米，厚5CM，2636平方米。</t>
  </si>
  <si>
    <t>投入26.36万元，改建沥青道路2636平方米。通过项目实施，便于529户群众出行，改善村内交通条件，提高村民生产生活质量，大大提高群众对巩固拓展脱贫攻坚成果工作满意度，助推乡村振兴。</t>
  </si>
  <si>
    <t>通过实施该项目，惠及脱贫户及监测户24户，改善该村人居环境，顺应广大农民过上美好生活的期待，建设生态宜居美丽乡村。</t>
  </si>
  <si>
    <t>2026年滑县半坡店镇北街村道路建设项目</t>
  </si>
  <si>
    <t>半坡店镇北街村</t>
  </si>
  <si>
    <t>改建沥青道路长363米，宽4米，厚5CM，1452平方米。</t>
  </si>
  <si>
    <t>投入14.52万元，改建沥青道路1452平方米。通过项目实施，便于478户群众出行，改善村内交通条件，提高村民生产生活质量，大大提高群众对巩固拓展脱贫攻坚成果工作满意度，助推乡村振兴。</t>
  </si>
  <si>
    <t>2026年滑县半坡店镇前安虎寨村道路建设项目</t>
  </si>
  <si>
    <t>半坡店镇前安虎寨村</t>
  </si>
  <si>
    <t>改建水泥道路长578米，宽4米，厚18CM，C25混凝土，2312平方米。</t>
  </si>
  <si>
    <t>投入23.12万元，改建水泥道路2312平方米。通过项目实施，便于415户群众出行，改善村内交通条件，提高村民生产生活质量，大大提高群众对巩固拓展脱贫攻坚成果工作满意度，助推乡村振兴。</t>
  </si>
  <si>
    <t>2026年滑县半坡店镇陈玉庄村道路建设项目</t>
  </si>
  <si>
    <t>半坡店镇陈玉庄村</t>
  </si>
  <si>
    <t>1.改建沥青道路长502米，宽4米，厚5CM，2008平方米；
2.改建沥青道路长43米，宽5米，厚5CM，215平方米；
以上共计2223平方米。</t>
  </si>
  <si>
    <t>投入22.23万元，改建沥青道路2223平方米。通过项目实施，便于420户群众出行，改善村内交通条件，提高村民生产生活质量，大大提高群众对巩固拓展脱贫攻坚成果工作满意度，助推乡村振兴。</t>
  </si>
  <si>
    <t>2026年滑县半坡店镇南街村道路建设项目</t>
  </si>
  <si>
    <t>半坡店镇南街村</t>
  </si>
  <si>
    <t>1.改建沥青道路长165米，宽4米，厚5CM，660平方米。
2.改建水泥道路长88米，宽4米，厚18CM，C25混凝土，352平方米；
以上共计1012平方米。</t>
  </si>
  <si>
    <t>投入10.12万元，改建水泥和沥青道路1012平方米。通过项目实施，便于504户群众出行，改善村内交通条件，提高村民生产生活质量，大大提高群众对巩固拓展脱贫攻坚成果工作满意度，助推乡村振兴。</t>
  </si>
  <si>
    <t>2026年滑县半坡店镇前邵屯村道路建设项目</t>
  </si>
  <si>
    <t>半坡店镇前邵屯村</t>
  </si>
  <si>
    <t>改建水泥道路长48米，宽4.5米，厚18CM，C25混凝土，216平方米。</t>
  </si>
  <si>
    <t>投入2.16万元，改建水泥道路216平方米。通过项目实施，便于239户群众出行，改善村内交通条件，提高村民生产生活质量，大大提高群众对巩固拓展脱贫攻坚成果工作满意度，助推乡村振兴。</t>
  </si>
  <si>
    <t>2026年滑县赵营镇边营村道路建设项目</t>
  </si>
  <si>
    <t>赵营镇边营村</t>
  </si>
  <si>
    <t>1.改建沥青道路长117米，宽4米，厚5CM，468平方米；
2.改建沥青道路长84米，宽4.5米，厚5CM，378平方米；
3.改建沥青道路长218米，宽5米，厚5CM，1090平方米；
以上共计1936平方米。</t>
  </si>
  <si>
    <t>投入19.36万元，改建沥青道路1936平方米。通过项目实施，便于777户群众出行，改善村内交通条件，提高村民生产生活质量，大大提高群众对巩固拓展脱贫攻坚成果工作满意度，助推乡村振兴。</t>
  </si>
  <si>
    <t>通过实施该项目，惠及脱贫户及监测户33户，改善该村人居环境，顺应广大农民过上美好生活的期待，建设生态宜居美丽乡村。</t>
  </si>
  <si>
    <t>县农业农村局、赵营镇人民政府</t>
  </si>
  <si>
    <t>2026年滑县赵营镇卫杨庄村道路建设项目</t>
  </si>
  <si>
    <t>赵营镇卫杨庄村</t>
  </si>
  <si>
    <t>1.改建水泥道路长304米，宽4米，厚18CM，C25混凝土，1216平方米；
2.改建水泥道路长274米，宽4.5米，厚18CM，C25混凝土，1233平方米；
以上共计2449平方米。</t>
  </si>
  <si>
    <t>投入24.49万元，改建水泥道路2449平方米。通过项目实施，便于843户群众出行，改善村内交通条件，提高村民生产生活质量，大大提高群众对巩固拓展脱贫攻坚成果工作满意度，助推乡村振兴。</t>
  </si>
  <si>
    <t>2026年滑县赵营镇田庄村道路建设项目</t>
  </si>
  <si>
    <t>赵营镇田庄村</t>
  </si>
  <si>
    <t>1.改建水泥道路长341米，宽4米，厚18CM，C25混凝土，1364平方米；
2.改建水泥道路长523米，宽4.5米，厚18CM，C25混凝土，2353.5平方米；
以上共计3717.5平方米。</t>
  </si>
  <si>
    <t>投入37.18万元，改建水泥道路3717.5平方米。通过项目实施，便于597户群众出行，改善村内交通条件，提高村民生产生活质量，大大提高群众对巩固拓展脱贫攻坚成果工作满意度，助推乡村振兴。</t>
  </si>
  <si>
    <t>通过实施该项目，惠及脱贫户及监测户40户，改善该村人居环境，顺应广大农民过上美好生活的期待，建设生态宜居美丽乡村。</t>
  </si>
  <si>
    <t>2026年滑县赵营镇后陈家村道路建设项目</t>
  </si>
  <si>
    <t>赵营镇后陈家村</t>
  </si>
  <si>
    <t>改建水泥道路长216米，宽4米，厚18CM，C25混凝土，864平方米。</t>
  </si>
  <si>
    <t>投入8.64万元，改建水泥道路864平方米。通过项目实施，便于105户群众出行，改善村内交通条件，提高村民生产生活质量，大大提高群众对巩固拓展脱贫攻坚成果工作满意度，助推乡村振兴。</t>
  </si>
  <si>
    <t>2026年滑县赵营镇西乱革村道路建设项目</t>
  </si>
  <si>
    <t>赵营镇西乱革村</t>
  </si>
  <si>
    <t>1.改建水泥道路长116米，宽4米，厚18CM，C25混凝土，464平方米；
2.改建水泥道路长71米，宽5米，厚18CM，C25混凝土，355平方米；
以上共计819平方米。</t>
  </si>
  <si>
    <t>投入8.19万元，改建水泥道路819平方米。通过项目实施，便于491户群众出行，改善村内交通条件，提高村民生产生活质量，大大提高群众对巩固拓展脱贫攻坚成果工作满意度，助推乡村振兴。</t>
  </si>
  <si>
    <t>2026年滑县赵营镇西新庄村道路建设项目</t>
  </si>
  <si>
    <t>赵营镇西新庄村</t>
  </si>
  <si>
    <t>1.改建水泥道路长96米，宽4米，厚18CM，C25混凝土，384平方米；
2.改建水泥道路长309米，宽4.5米，厚18CM，C25混凝土，1390.5平方米；
3.改建水泥道路长145米，宽5米，厚18CM，C25混凝土，725平方米；
4.改建水泥道路长132米，宽6米，厚18CM，C25混凝土，792平方米；
以上共计3291.5平方米。</t>
  </si>
  <si>
    <t>投入32.92万元，改建水泥道路3291.5平方米。通过项目实施，便于1379户群众出行，改善村内交通条件，提高村民生产生活质量，大大提高群众对巩固拓展脱贫攻坚成果工作满意度，助推乡村振兴。</t>
  </si>
  <si>
    <t>通过实施该项目，惠及脱贫户及监测户54户，改善该村人居环境，顺应广大农民过上美好生活的期待，建设生态宜居美丽乡村。</t>
  </si>
  <si>
    <t>2026年滑县赵营镇刘庄村道路建设项目</t>
  </si>
  <si>
    <t>赵营镇刘庄村</t>
  </si>
  <si>
    <t>改建水泥道路长420米，宽4.5米，厚18CM，C25混凝土，1890平方米。</t>
  </si>
  <si>
    <t>投入18.9万元，改建水泥道路1890平方米。通过项目实施，便于513户群众出行，改善村内交通条件，提高村民生产生活质量，大大提高群众对巩固拓展脱贫攻坚成果工作满意度，助推乡村振兴。</t>
  </si>
  <si>
    <t>通过实施该项目，惠及脱贫户及监测户28户，改善该村人居环境，顺应广大农民过上美好生活的期待，建设生态宜居美丽乡村。</t>
  </si>
  <si>
    <t>2026年滑县大寨镇张家村道路建设项目</t>
  </si>
  <si>
    <t>大寨镇张家村</t>
  </si>
  <si>
    <t>改建水泥道路长553米，宽5米，厚18CM，C25混凝土，2765平方米。</t>
  </si>
  <si>
    <t>投入27.65万元，改建水泥道路2765平方米。通过项目实施，便于382户群众出行，改善村内交通条件，提高村民生产生活质量，大大提高群众对巩固拓展脱贫攻坚成果工作满意度，助推乡村振兴。</t>
  </si>
  <si>
    <t>县农业农村局、大寨镇人民政府</t>
  </si>
  <si>
    <t>2026年滑县大寨镇李前街村道路建设项目</t>
  </si>
  <si>
    <t>大寨镇李前街村</t>
  </si>
  <si>
    <t>改建水泥道路长93米，宽4米，厚18CM，C25混凝土，372平方米。</t>
  </si>
  <si>
    <t>投入3.72万元，改建水泥道路372平方米。通过项目实施，便于312户群众出行，改善村内交通条件，提高村民生产生活质量，大大提高群众对巩固拓展脱贫攻坚成果工作满意度，助推乡村振兴。</t>
  </si>
  <si>
    <t>2026年滑县大寨镇王庄村道路建设项目</t>
  </si>
  <si>
    <t>大寨镇王庄村</t>
  </si>
  <si>
    <t>改建水泥道路长1143米，宽4米，厚18CM，C25混凝土，4572平方米。</t>
  </si>
  <si>
    <t>投入45.72万元，改建水泥道路4572平方米。通过项目实施，便于165户群众出行，改善村内交通条件，提高村民生产生活质量，大大提高群众对巩固拓展脱贫攻坚成果工作满意度，助推乡村振兴。</t>
  </si>
  <si>
    <t>2026年滑县大寨镇后草坡村道路建设项目</t>
  </si>
  <si>
    <t>大寨镇后草坡村</t>
  </si>
  <si>
    <t>改建沥青道路长461米，宽5米，厚5CM，2305平方米。</t>
  </si>
  <si>
    <t>投入23.05万元，改建沥青道路2305平方米。通过项目实施，便于462户群众出行，改善村内交通条件，提高村民生产生活质量，大大提高群众对巩固拓展脱贫攻坚成果工作满意度，助推乡村振兴。</t>
  </si>
  <si>
    <t>2026年滑县大寨镇蒲林村道路建设项目</t>
  </si>
  <si>
    <t>大寨镇蒲林村</t>
  </si>
  <si>
    <t>改建水泥道路长863米，宽4米，厚18CM，C25混凝土，3452平方米。</t>
  </si>
  <si>
    <t>投入34.52万元，改建水泥道路3452平方米。通过项目实施，便于764户群众出行，改善村内交通条件，提高村民生产生活质量，大大提高群众对巩固拓展脱贫攻坚成果工作满意度，助推乡村振兴。</t>
  </si>
  <si>
    <t>通过实施该项目，惠及脱贫户及监测户38户，改善该村人居环境，顺应广大农民过上美好生活的期待，建设生态宜居美丽乡村。</t>
  </si>
  <si>
    <t>2026年滑县大寨镇郭庄村道路建设项目</t>
  </si>
  <si>
    <t>大寨镇郭庄村</t>
  </si>
  <si>
    <t>改建沥青道路长1436米，宽4米，厚5CM，5744平方米。</t>
  </si>
  <si>
    <t>投入57.44万元，改建沥青道路5744平方米。通过项目实施，便于284户群众出行，改善村内交通条件，提高村民生产生活质量，大大提高群众对巩固拓展脱贫攻坚成果工作满意度，助推乡村振兴。</t>
  </si>
  <si>
    <t>2026年滑县万古镇郭庄村道路建设项目</t>
  </si>
  <si>
    <t>万古镇郭庄村</t>
  </si>
  <si>
    <t>改建水泥道路长441米，宽4米，厚18CM，C25混凝土，1764平方米。</t>
  </si>
  <si>
    <t>投入17.64万元，改建水泥道路1764平方米。通过项目实施，便于508户群众出行，改善村内交通条件，提高村民生产生活质量，大大提高群众对巩固拓展脱贫攻坚成果工作满意度，助推乡村振兴。</t>
  </si>
  <si>
    <t>县农业农村局、万古镇人民政府</t>
  </si>
  <si>
    <t>2026年滑县万古镇张庄村道路建设项目</t>
  </si>
  <si>
    <t>万古镇张庄村</t>
  </si>
  <si>
    <t>改建水泥道路长217米，宽4米，厚18CM，C25混凝土，868平方米。</t>
  </si>
  <si>
    <t>投入8.68万元，改建水泥道路868平方米。通过项目实施，便于442户群众出行，改善村内交通条件，提高村民生产生活质量，大大提高群众对巩固拓展脱贫攻坚成果工作满意度，助推乡村振兴。</t>
  </si>
  <si>
    <t>通过实施该项目，惠及脱贫户及监测户14户，改善该村人居环境，顺应广大农民过上美好生活的期待，建设生态宜居美丽乡村。</t>
  </si>
  <si>
    <t>2026年滑县万古镇徐王营村道路建设项目</t>
  </si>
  <si>
    <t>万古镇徐王营村</t>
  </si>
  <si>
    <t>1.改建水泥道路长255米，宽4米，厚18CM，C25混凝土，1020平方米；
2.改建水泥道路长151米，宽4.5米，厚18CM，C25混凝土，679.5平方米；
3.改建水泥道路长100米，宽5米，厚18CM，C25混凝土，500平方米；
以上共计2199.5平方米。</t>
  </si>
  <si>
    <t>投入22万元，改建水泥道路2199.5平方米。通过项目实施，便于397户群众出行，改善村内交通条件，提高村民生产生活质量，大大提高群众对巩固拓展脱贫攻坚成果工作满意度，助推乡村振兴。</t>
  </si>
  <si>
    <t>2026年滑县万古镇西乔庄村道路建设项目</t>
  </si>
  <si>
    <t>万古镇西乔庄村</t>
  </si>
  <si>
    <t>改建水泥道路长989米，宽4米，厚18CM，C25混凝土，3956平方米。</t>
  </si>
  <si>
    <t>投入39.56万元，改建水泥道路3956平方米。通过项目实施，便于367户群众出行，改善村内交通条件，提高村民生产生活质量，大大提高群众对巩固拓展脱贫攻坚成果工作满意度，助推乡村振兴。</t>
  </si>
  <si>
    <t>2026年滑县万古镇棘马林村道路建设项目</t>
  </si>
  <si>
    <t>万古镇棘马林村</t>
  </si>
  <si>
    <t>1.改建水泥道路长345米，宽4米，厚18CM，C25混凝土，1380平方米；
2.改建沥青道路长1140米，宽4米，厚5CM，4560平方米；
以上共计5940平方米。</t>
  </si>
  <si>
    <t>投入59.4万元，改建水泥和沥青道路5940平方米。通过项目实施，便于883户群众出行，改善村内交通条件，提高村民生产生活质量，大大提高群众对巩固拓展脱贫攻坚成果工作满意度，助推乡村振兴。</t>
  </si>
  <si>
    <t>2026年滑县万古镇李寨村道路建设项目</t>
  </si>
  <si>
    <t>万古镇李寨村</t>
  </si>
  <si>
    <t>改建水泥道路长857米，宽4米，厚18CM，C25混凝土，3428平方米。</t>
  </si>
  <si>
    <t>投入34.28万元，改建水泥道路3428平方米。通过项目实施，便于239户群众出行，改善村内交通条件，提高村民生产生活质量，大大提高群众对巩固拓展脱贫攻坚成果工作满意度，助推乡村振兴。</t>
  </si>
  <si>
    <t>2026年滑县万古镇东九营村道路建设项目</t>
  </si>
  <si>
    <t>万古镇东九营村</t>
  </si>
  <si>
    <t>1.改建水泥道路长2334米，宽4米，厚18CM，C25混凝土，9336平方米；
2.改建沥青道路长604米，宽4米，厚5CM，2416平方米；
以上共计11752平方米。</t>
  </si>
  <si>
    <t>投入117.52万元，改建水泥和沥青道路11752平方米。通过项目实施，便于601户群众出行，改善村内交通条件，提高村民生产生活质量，大大提高群众对巩固拓展脱贫攻坚成果工作满意度，助推乡村振兴。</t>
  </si>
  <si>
    <t>2026年滑县高平镇苗邱西街村道路建设项目</t>
  </si>
  <si>
    <t>高平镇苗邱西街村</t>
  </si>
  <si>
    <t>1.改建水泥道路长565米，宽4米，厚18CM，C25混凝土，2260平方米；
2.改建水泥道路长262米，宽5米，厚18CM，C25混凝土，1310平方米；
以上共计3570平方米。</t>
  </si>
  <si>
    <t>投入35.7万元，改建水泥道路3570平方米。通过项目实施，便于563户群众出行，改善村内交通条件，提高村民生产生活质量，大大提高群众对巩固拓展脱贫攻坚成果工作满意度，助推乡村振兴。</t>
  </si>
  <si>
    <t>县农业农村局、高平镇人民政府</t>
  </si>
  <si>
    <t>2026年滑县高平镇东吴村道路建设项目</t>
  </si>
  <si>
    <t>高平镇东吴村</t>
  </si>
  <si>
    <t>改建水泥道路长217米，宽4米，厚18CM，C25混凝土，868平方米；</t>
  </si>
  <si>
    <t>投入8.68万元，改建水泥道路868平方米。通过项目实施，便于107户群众出行，改善村内交通条件，提高村民生产生活质量，大大提高群众对巩固拓展脱贫攻坚成果工作满意度，助推乡村振兴。</t>
  </si>
  <si>
    <t>通过实施该项目，惠及脱贫户及监测户1户，改善该村人居环境，顺应广大农民过上美好生活的期待，建设生态宜居美丽乡村。</t>
  </si>
  <si>
    <t>2026年滑县高平镇张八寨村道路建设项目</t>
  </si>
  <si>
    <t>高平镇张八寨村</t>
  </si>
  <si>
    <t>1.改建水泥道路长327米，宽5米，厚18CM，C25混凝土，1635平方米；
2.改建沥青道路长1064米，宽5米，厚5CM，5320平方米；
以上共计6955平方米。</t>
  </si>
  <si>
    <t>投入69.55万元，改建水泥和沥青道路6955平方米。通过项目实施，便于619户群众出行，改善村内交通条件，提高村民生产生活质量，大大提高群众对巩固拓展脱贫攻坚成果工作满意度，助推乡村振兴。</t>
  </si>
  <si>
    <t>2026年滑县高平镇后胡村道路建设项目</t>
  </si>
  <si>
    <t>高平镇后胡村</t>
  </si>
  <si>
    <t>1.改建水泥道路长120米，宽4米，厚18CM，C25混凝土，480平方米；
2.改建沥青道路长640米，宽5米，厚5CM，3200平方米；
3.改建沥青道路长361米，宽6米，厚5CM，2166平方米；
以上共计5846平方米。</t>
  </si>
  <si>
    <t>投入58.46万元，改建水泥和沥青道路5846平方米。通过项目实施，便于242户群众出行，改善村内交通条件，提高村民生产生活质量，大大提高群众对巩固拓展脱贫攻坚成果工作满意度，助推乡村振兴。</t>
  </si>
  <si>
    <t>2026年滑县高平镇苗邱前街村道路建设项目</t>
  </si>
  <si>
    <t>高平镇苗邱前街村</t>
  </si>
  <si>
    <t>1.改建水泥道路长228米，宽4米，厚18CM，C25混凝土，912平方米；
2.改建水泥道路长596米，宽5米，厚18CM，C25混凝土，2980平方米；
以上共计3892平方米。</t>
  </si>
  <si>
    <t>投入38.92万元，改建水泥道路3892平方米。通过项目实施，便于602户群众出行，改善村内交通条件，提高村民生产生活质量，大大提高群众对巩固拓展脱贫攻坚成果工作满意度，助推乡村振兴。</t>
  </si>
  <si>
    <t>通过实施该项目，惠及脱贫户及监测户26户，改善该村人居环境，顺应广大农民过上美好生活的期待，建设生态宜居美丽乡村。</t>
  </si>
  <si>
    <t>2026年滑县高平镇周潭村道路建设项目</t>
  </si>
  <si>
    <t>高平镇周潭村</t>
  </si>
  <si>
    <t>1.改建水泥道路长451米，宽4米，厚18CM，C25混凝土，1804平方米；
2.改建水泥道路长64米，宽4.5米，厚18CM，C25混凝土，288平方米；
以上共计2092平方米。</t>
  </si>
  <si>
    <t>投入20.92万元，改建水泥道路2092平方米。通过项目实施，便于610户群众出行，改善村内交通条件，提高村民生产生活质量，大大提高群众对巩固拓展脱贫攻坚成果工作满意度，助推乡村振兴。</t>
  </si>
  <si>
    <t>2026年滑县高平镇苗邱东街村道路建设项目</t>
  </si>
  <si>
    <t>高平镇苗邱东街村</t>
  </si>
  <si>
    <t>1.改建沥青道路长124米，宽4米，厚5CM，496平方米；
2.改建沥青道路长370米，宽5米，厚5CM，1850平方米；
3.改建沥青道路长203米，宽6米，厚5CM，1218平方米；
以上共计3564平方米。</t>
  </si>
  <si>
    <t>投入35.64万元，改建沥青道路3564平方米。通过项目实施，便于624户群众出行，改善村内交通条件，提高村民生产生活质量，大大提高群众对巩固拓展脱贫攻坚成果工作满意度，助推乡村振兴。</t>
  </si>
  <si>
    <t>通过实施该项目，惠及脱贫户及监测户18户，改善该村人居环境，顺应广大农民过上美好生活的期待，建设生态宜居美丽乡村。</t>
  </si>
  <si>
    <t>2026年滑县高平镇葛村道路建设项目</t>
  </si>
  <si>
    <t>高平镇葛村</t>
  </si>
  <si>
    <t>改建水泥道路长291米，宽4米，厚18CM，C25混凝土，1164平方米。</t>
  </si>
  <si>
    <t>投入11.64万元，改建水泥道路1164平方米。通过项目实施，便于1034户群众出行，改善村内交通条件，提高村民生产生活质量，大大提高群众对巩固拓展脱贫攻坚成果工作满意度，助推乡村振兴。</t>
  </si>
  <si>
    <t>2026年滑县高平镇东起寨村道路建设项目</t>
  </si>
  <si>
    <t>高平镇东起寨村</t>
  </si>
  <si>
    <t>改建水泥道路长1948米，宽4米，厚18CM，C25混凝土，7792平方米；</t>
  </si>
  <si>
    <t>投入77.92万元，改建水泥道路7792平方米。通过项目实施，便于832户群众出行，改善村内交通条件，提高村民生产生活质量，大大提高群众对巩固拓展脱贫攻坚成果工作满意度，助推乡村振兴。</t>
  </si>
  <si>
    <t>通过实施该项目，惠及脱贫户及监测户63户，改善该村人居环境，顺应广大农民过上美好生活的期待，建设生态宜居美丽乡村。</t>
  </si>
  <si>
    <t>2026年滑县牛屯镇小庄村道路建设项目</t>
  </si>
  <si>
    <t>牛屯镇小庄村</t>
  </si>
  <si>
    <t>改建沥青道路长941米，宽4米，厚5CM，3764平方米。</t>
  </si>
  <si>
    <t>投入37.64万元，改建沥青道路3764平方米。通过项目实施，便于220户群众出行，改善村内交通条件，提高村民生产生活质量，大大提高群众对巩固拓展脱贫攻坚成果工作满意度，助推乡村振兴。</t>
  </si>
  <si>
    <t>县农业农村局、牛屯镇人民政府</t>
  </si>
  <si>
    <t>2026年滑县牛屯镇郑庄村道路建设项目</t>
  </si>
  <si>
    <t>牛屯镇郑庄村</t>
  </si>
  <si>
    <t>改建沥青道路长749米，宽4米，厚5CM，2996平方米。</t>
  </si>
  <si>
    <t>投入29.96万元，改建沥青道路2996平方米。通过项目实施，便于395户群众出行，改善村内交通条件，提高村民生产生活质量，大大提高群众对巩固拓展脱贫攻坚成果工作满意度，助推乡村振兴。</t>
  </si>
  <si>
    <t>通过实施该项目，惠及脱贫户及监测户5户，改善该村人居环境，顺应广大农民过上美好生活的期待，建设生态宜居美丽乡村。</t>
  </si>
  <si>
    <t>2026年滑县牛屯镇马居寨村道路建设项目</t>
  </si>
  <si>
    <t>牛屯镇马居寨村</t>
  </si>
  <si>
    <t>改建水泥道路长453米，宽5米，厚18CM，C25混凝土，2265平方米。</t>
  </si>
  <si>
    <t>投入22.65万元，改建水泥道路2265平方米。通过项目实施，便于324户群众出行，改善村内交通条件，提高村民生产生活质量，大大提高群众对巩固拓展脱贫攻坚成果工作满意度，助推乡村振兴。</t>
  </si>
  <si>
    <t>2026年滑县牛屯镇高班村村道路建设项目</t>
  </si>
  <si>
    <t>牛屯镇高班村</t>
  </si>
  <si>
    <t>1.改建水泥道路长247米，宽4.5米，厚18CM，C25混凝土，1111.5平方米；
2.改建水泥道路长87米，宽5米，厚18CM，C25混凝土，435平方米；
以上共计1546.5平方米。</t>
  </si>
  <si>
    <t>投入15.47万元，改建水泥道路1546.5平方米。通过项目实施，便于243户群众出行，改善村内交通条件，提高村民生产生活质量，大大提高群众对巩固拓展脱贫攻坚成果工作满意度，助推乡村振兴。</t>
  </si>
  <si>
    <t>2026年滑县牛屯镇晋营村道路建设项目</t>
  </si>
  <si>
    <t>牛屯镇晋营村</t>
  </si>
  <si>
    <t>改建水泥道路长303米，宽4米，厚18CM，C25混凝土，1212平方米。</t>
  </si>
  <si>
    <t>投入12.12万元，改建水泥道路1212平方米。通过项目实施，便于283户群众出行，改善村内交通条件，提高村民生产生活质量，大大提高群众对巩固拓展脱贫攻坚成果工作满意度，助推乡村振兴。</t>
  </si>
  <si>
    <t>通过实施该项目，惠及脱贫户及监测户3户，改善该村人居环境，顺应广大农民过上美好生活的期待，建设生态宜居美丽乡村。</t>
  </si>
  <si>
    <t>2026年滑县牛屯镇黄默村前街村道路建设项目</t>
  </si>
  <si>
    <t>牛屯镇黄默村前街村</t>
  </si>
  <si>
    <t>1.改建沥青道路长306米，宽4米，厚5CM，1224平方米；
2.改建沥青道路长126米，宽4.5米，厚5CM，567平方米；
以上共计1791平方米。</t>
  </si>
  <si>
    <t>投入17.91万元，改建沥青道路1791平方米。通过项目实施，便于230户群众出行，改善村内交通条件，提高村民生产生活质量，大大提高群众对巩固拓展脱贫攻坚成果工作满意度，助推乡村振兴。</t>
  </si>
  <si>
    <t>2026年滑县牛屯镇卢村道路建设项目</t>
  </si>
  <si>
    <t>牛屯镇卢村</t>
  </si>
  <si>
    <t>改建水泥道路长459米，宽4米，厚18CM，C25混凝土，1836平方米。</t>
  </si>
  <si>
    <t>投入18.36万元，改建水泥道路1836平方米。通过项目实施，便于256户群众出行，改善村内交通条件，提高村民生产生活质量，大大提高群众对巩固拓展脱贫攻坚成果工作满意度，助推乡村振兴。</t>
  </si>
  <si>
    <t>2026年滑县牛屯镇鸭固集村道路建设项目</t>
  </si>
  <si>
    <t>牛屯镇鸭固集村</t>
  </si>
  <si>
    <t>1.改建沥青道路长119米，宽4米，厚5CM，476平方米；
2.改建沥青道路长204米，宽5米，厚5CM，1020平方米；
以上共计1496平方米。</t>
  </si>
  <si>
    <t>投入14.96万元，改建沥青道路1496平方米。通过项目实施，便于224户群众出行，改善村内交通条件，提高村民生产生活质量，大大提高群众对巩固拓展脱贫攻坚成果工作满意度，助推乡村振兴。</t>
  </si>
  <si>
    <t>2026年滑县牛屯镇齐庄村道路建设项目</t>
  </si>
  <si>
    <t>牛屯镇齐庄村</t>
  </si>
  <si>
    <t>改建沥青道路长237米，宽4米，厚5CM，948平方米。</t>
  </si>
  <si>
    <t>投入9.48万元，改建沥青道路948平方米。通过项目实施，便于285户群众出行，改善村内交通条件，提高村民生产生活质量，大大提高群众对巩固拓展脱贫攻坚成果工作满意度，助推乡村振兴。</t>
  </si>
  <si>
    <t>2026年滑县牛屯镇张营村道路建设项目</t>
  </si>
  <si>
    <t>牛屯镇张营村</t>
  </si>
  <si>
    <t>改建沥青道路长239米，宽4米，厚5CM，956平方米。</t>
  </si>
  <si>
    <t>投入9.56万元，改建沥青道路956平方米。通过项目实施，便于346户群众出行，改善村内交通条件，提高村民生产生活质量，大大提高群众对巩固拓展脱贫攻坚成果工作满意度，助推乡村振兴。</t>
  </si>
  <si>
    <t>通过实施该项目，惠及脱贫户及监测户42户，改善该村人居环境，顺应广大农民过上美好生活的期待，建设生态宜居美丽乡村。</t>
  </si>
  <si>
    <t>2026年滑县牛屯镇西杨庄村道路建设项目</t>
  </si>
  <si>
    <t>牛屯镇西杨庄村</t>
  </si>
  <si>
    <t>改建水泥道路长320米，宽4米，厚18CM，C25混凝土，1280平方米。</t>
  </si>
  <si>
    <t>投入12.8万元，改建水泥道路1280平方米。通过项目实施，便于320户群众出行，改善村内交通条件，提高村民生产生活质量，大大提高群众对巩固拓展脱贫攻坚成果工作满意度，助推乡村振兴。</t>
  </si>
  <si>
    <t>2026年滑县牛屯镇魏园村道路建设项目</t>
  </si>
  <si>
    <t>牛屯镇魏园村</t>
  </si>
  <si>
    <t>改建水泥道路长572米，宽4米，厚18CM，C25混凝土，2288平方米；</t>
  </si>
  <si>
    <t>投入22.88万元，改建水泥道路2288平方米。通过项目实施，便于779户群众出行，改善村内交通条件，提高村民生产生活质量，大大提高群众对巩固拓展脱贫攻坚成果工作满意度，助推乡村振兴。</t>
  </si>
  <si>
    <t>2026年滑县牛屯镇西姜村道路建设项目</t>
  </si>
  <si>
    <t>牛屯镇西姜村</t>
  </si>
  <si>
    <t>改建水泥道路长510米，宽4米，厚18CM，C25混凝土，2040平方米。</t>
  </si>
  <si>
    <t>投入20.4万元，改建水泥道路2040平方米。通过项目实施，便于176户群众出行，改善村内交通条件，提高村民生产生活质量，大大提高群众对巩固拓展脱贫攻坚成果工作满意度，助推乡村振兴。</t>
  </si>
  <si>
    <t>2026年滑县牛屯镇聂家寨村道路建设项目</t>
  </si>
  <si>
    <t>牛屯镇聂家寨村</t>
  </si>
  <si>
    <t>改建水泥道路长321米，宽4米，厚18CM，C25混凝土，1284平方米。</t>
  </si>
  <si>
    <t>投入12.84万元，改建水泥道路1284平方米。通过项目实施，便于993户群众出行，改善村内交通条件，提高村民生产生活质量，大大提高群众对巩固拓展脱贫攻坚成果工作满意度，助推乡村振兴。</t>
  </si>
  <si>
    <t>2026年滑县牛屯镇黄营村道路建设项目</t>
  </si>
  <si>
    <t>牛屯镇黄营村</t>
  </si>
  <si>
    <t>改建水泥道路长860米，宽4米，厚18CM，C25混凝土，3440平方米。</t>
  </si>
  <si>
    <t>投入34.4万元，改建水泥道路3440平方米。通过项目实施，便于690户群众出行，改善村内交通条件，提高村民生产生活质量，大大提高群众对巩固拓展脱贫攻坚成果工作满意度，助推乡村振兴。</t>
  </si>
  <si>
    <t>2026年滑县牛屯镇尚刘庄村道路建设项目</t>
  </si>
  <si>
    <t>牛屯镇尚刘庄村</t>
  </si>
  <si>
    <t>1.改建水泥道路长33米，宽4米，厚18CM，C25混凝土，132平方米；
2.改建沥青道路长215米，宽4米，厚5CM，860平方米；
以上共计992平方米。</t>
  </si>
  <si>
    <t>投入9.92万元，改建水泥和沥青道路992平方米。通过项目实施，便于589户群众出行，改善村内交通条件，提高村民生产生活质量，大大提高群众对巩固拓展脱贫攻坚成果工作满意度，助推乡村振兴。</t>
  </si>
  <si>
    <t>2026年滑县牛屯镇懋德林村道路建设项目</t>
  </si>
  <si>
    <t>牛屯镇懋德林村</t>
  </si>
  <si>
    <t>1.改建水泥道路长256米，宽4米，厚18CM，C25混凝土，1024平方米；
2.改建水泥道路长258米，宽5米，厚18CM，C25混凝土，1290平方米；
以上共计2314平方米。</t>
  </si>
  <si>
    <t>投入23.14万元，改建水泥道路2314平方米。通过项目实施，便于300户群众出行，改善村内交通条件，提高村民生产生活质量，大大提高群众对巩固拓展脱贫攻坚成果工作满意度，助推乡村振兴。</t>
  </si>
  <si>
    <t>2026年滑县王庄镇后邢村道路建设项目</t>
  </si>
  <si>
    <t>王庄镇后邢村</t>
  </si>
  <si>
    <t>1.改建沥青道路长185米，宽4.1米，厚5CM，758.5平方米；
2.改建沥青道路长134米，宽5米，厚5CM，670平方米；
3.改建水泥道路长32米，宽5米，厚18CM，C25混凝土，160平方米；
以上共计1588.5平方米。</t>
  </si>
  <si>
    <t>投入15.89万元，改建水泥和沥青道路1588.5平方米。通过项目实施，便于561户群众出行，改善村内交通条件，提高村民生产生活质量，大大提高群众对巩固拓展脱贫攻坚成果工作满意度，助推乡村振兴。</t>
  </si>
  <si>
    <t>通过实施该项目，惠及脱贫户及监测户13户，改善该村人居环境，顺应广大农民过上美好生活的期待，建设生态宜居美丽乡村。</t>
  </si>
  <si>
    <t>县农业农村局、王庄镇人民政府</t>
  </si>
  <si>
    <t>2026年滑县王庄镇闫村道路建设项目</t>
  </si>
  <si>
    <t>王庄镇闫村</t>
  </si>
  <si>
    <t>1.改建沥青道路长1198米，宽4米，厚5CM，4792平方米；
2.改建沥青道路长60米，宽6米，厚5CM，360平方米；
以上共计5152平方米。</t>
  </si>
  <si>
    <t>投入51.52万元，改建沥青道路5152平方米。通过项目实施，便于815户群众出行，改善村内交通条件，提高村民生产生活质量，大大提高群众对巩固拓展脱贫攻坚成果工作满意度，助推乡村振兴。</t>
  </si>
  <si>
    <t>2026年滑县王庄镇西沙店村道路建设项目</t>
  </si>
  <si>
    <t>王庄镇西沙店村</t>
  </si>
  <si>
    <t>1.改建水泥道路长401米，宽4米，厚18CM，C25混凝土，1604平方米；
2.改建水泥道路长606米，宽4.5米，厚18CM，C25混凝土，2727平方米；
以上共计4331平方米。</t>
  </si>
  <si>
    <t>投入43.31万元，改建水泥道路4331平方米。通过项目实施，便于375户群众出行，改善村内交通条件，提高村民生产生活质量，大大提高群众对巩固拓展脱贫攻坚成果工作满意度，助推乡村振兴。</t>
  </si>
  <si>
    <t>2026年滑县王庄镇北草滩村道路建设项目</t>
  </si>
  <si>
    <t>王庄镇北草滩村</t>
  </si>
  <si>
    <t>改建水泥道路长297米，宽4米，厚18CM，C25混凝土，1188平方米。</t>
  </si>
  <si>
    <t>投入11.88万元，改建水泥道路1188平方米。通过项目实施，便于401户群众出行，改善村内交通条件，提高村民生产生活质量，大大提高群众对巩固拓展脱贫攻坚成果工作满意度，助推乡村振兴。</t>
  </si>
  <si>
    <t>2026年滑县王庄镇西申寨村道路建设项目</t>
  </si>
  <si>
    <t>王庄镇西申寨村</t>
  </si>
  <si>
    <t>1.改建水泥道路长623米，宽4米，厚18CM，C25混凝土，2492平方米；
2.改建水泥道路长226米，宽5米，厚18CM，C25混凝土，1130平方米;
以上共计3622平方米。</t>
  </si>
  <si>
    <t>投入36.22万元，改建水泥道路3622平方米。通过项目实施，便于432户群众出行，改善村内交通条件，提高村民生产生活质量，大大提高群众对巩固拓展脱贫攻坚成果工作满意度，助推乡村振兴。</t>
  </si>
  <si>
    <t>2026年滑县留固镇柳沈村道路建设项目</t>
  </si>
  <si>
    <t>留固镇柳沈村</t>
  </si>
  <si>
    <t>1.改建水泥道路长508米，宽4米，厚18CM，C25混凝土，2032平方米；
2.改建水泥道路长3025米，宽4.5米，厚18CM，C25混凝土，13612.5平方米;
以上共计15644.5平方米。</t>
  </si>
  <si>
    <t>投入156.45万元，改建水泥道路15644.5平方米。通过项目实施，便于603户群众出行，改善村内交通条件，提高村民生产生活质量，大大提高群众对巩固拓展脱贫攻坚成果工作满意度，助推乡村振兴。</t>
  </si>
  <si>
    <t>县农业农村局、留固镇人民政府</t>
  </si>
  <si>
    <t>2026年滑县留固镇中付村道路建设项目</t>
  </si>
  <si>
    <t>留固镇中付村</t>
  </si>
  <si>
    <t>1.改建沥青道路长1091米，宽4米，厚5CM，4364平方米；
2.改建沥青道路长315米，宽5米，厚5CM，1575平方米；
以上共计5939平方米。</t>
  </si>
  <si>
    <t>投入59.39万元，改建沥青道路5939平方米。通过项目实施，便于394户群众出行，改善村内交通条件，提高村民生产生活质量，大大提高群众对巩固拓展脱贫攻坚成果工作满意度，助推乡村振兴。</t>
  </si>
  <si>
    <t>2026年滑县留固镇耿庄村道路建设项目</t>
  </si>
  <si>
    <t>留固镇耿庄村</t>
  </si>
  <si>
    <t>1.改建沥青道路长2027米，宽4米，厚5CM，8108平方米；
2.改建沥青道路长149米，宽4.5米，厚5CM，670.5平方米；
3.改建沥青道路长213米，宽5米，厚5CM，1065平方米；
4.改建沥青道路长377米，宽6米，厚5CM，2262平方米；
以上共计12105.5平方米。</t>
  </si>
  <si>
    <t>投入121.06万元，改建沥青道路12105.5平方米。通过项目实施，便于278户群众出行，改善村内交通条件，提高村民生产生活质量，大大提高群众对巩固拓展脱贫攻坚成果工作满意度，助推乡村振兴。</t>
  </si>
  <si>
    <t>第一书记基础设施建设项目</t>
  </si>
  <si>
    <t>2026年滑县城关街道东唐庄村第一书记基础设施建设项目</t>
  </si>
  <si>
    <t>新建</t>
  </si>
  <si>
    <t>城关街道东唐庄村</t>
  </si>
  <si>
    <t>新建沥青路面长362米，宽4米，厚5CM，合计1448平方米。</t>
  </si>
  <si>
    <t>投入10万元，新建沥青路面1448平方米。通过项目实施，有效改善村内基础设施短板，便于179户群众日常出行与生产生活，提高村民生产生活质量，大大提高群众对巩固拓展脱贫攻坚成果工作满意度，助推乡村振兴。</t>
  </si>
  <si>
    <t>县委组织部、县农业农村局</t>
  </si>
  <si>
    <t>城关街道办事处</t>
  </si>
  <si>
    <t>2026年滑县留固镇杜星落村第一书记基础设施建设项目</t>
  </si>
  <si>
    <t>留固镇杜星落村</t>
  </si>
  <si>
    <t>新建雨水排水管网长1210米；新建8米高杆广场灯2盏；新建6米高杆太阳能路灯11盏。</t>
  </si>
  <si>
    <t>投入50万元，新建雨水排水管网长1210米；新建8米高杆广场灯2盏；新建6米高杆太阳能路灯11盏。通过项目实施，有效改善村内基础设施短板，便于334户群众日常出行与生产生活，提高村民生产生活质量，大大提高群众对巩固拓展脱贫攻坚成果工作满意度，助推乡村振兴。</t>
  </si>
  <si>
    <t>留固镇人民政府</t>
  </si>
  <si>
    <t>2026年滑县万古镇西双庄村第一书记基础设施建设项目</t>
  </si>
  <si>
    <t>万古镇西双庄村</t>
  </si>
  <si>
    <t>新建雨水排水管网长250米。</t>
  </si>
  <si>
    <t>投入10万元，新建雨水排水管网长250米。通过项目实施，有效改善村内基础设施短板，便于347户群众日常出行与生产生活，提高村民生产生活质量，大大提高群众对巩固拓展脱贫攻坚成果工作满意度，助推乡村振兴。</t>
  </si>
  <si>
    <t>万古镇人民政府</t>
  </si>
  <si>
    <t>2026年滑县王庄镇大柳树村第一书记基础设施建设项目</t>
  </si>
  <si>
    <t>王庄镇大柳树村</t>
  </si>
  <si>
    <t>新建雨水排水管网长655米；新建太阳能路灯170盏（每盏配6米灯杆）。</t>
  </si>
  <si>
    <t>投入50万元，新建雨水排水管网长655米；新建太阳能路灯170盏。通过项目实施，有效改善村内基础设施短板，便于593户群众日常出行与生产生活，提高村民生产生活质量，大大提高群众对巩固拓展脱贫攻坚成果工作满意度，助推乡村振兴。</t>
  </si>
  <si>
    <t>王庄镇人民政府</t>
  </si>
  <si>
    <t>2026年滑县小铺镇胡营村第一书记基础设施建设项目</t>
  </si>
  <si>
    <t>小铺镇胡营村</t>
  </si>
  <si>
    <t>投入10万元，新建沥青路面1448平方米。通过项目实施，有效改善村内基础设施短板，便于635户群众日常出行与生产生活，提高村民生产生活质量，大大提高群众对巩固拓展脱贫攻坚成果工作满意度，助推乡村振兴。</t>
  </si>
  <si>
    <t>小铺镇人民政府</t>
  </si>
  <si>
    <t>2026年滑县小铺镇姜庄村第一书记基础设施建设项目</t>
  </si>
  <si>
    <t>小铺镇姜庄村</t>
  </si>
  <si>
    <t>投入10万元，新建沥青路面1448平方米。通过项目实施，有效改善村内基础设施短板，便于336户群众日常出行与生产生活，提高村民生产生活质量，大大提高群众对巩固拓展脱贫攻坚成果工作满意度，助推乡村振兴。</t>
  </si>
  <si>
    <t>通过实施该项目，惠及脱贫户及监测户49户，改善该村人居环境，顺应广大农民过上美好生活的期待，建设生态宜居美丽乡村。</t>
  </si>
  <si>
    <t>2026年滑县白道口镇后安村第一书记基础设施建设项目</t>
  </si>
  <si>
    <t>白道口镇后安村</t>
  </si>
  <si>
    <t>新建沥青路面长241米，宽6米，厚5CM，合计1446平方米。</t>
  </si>
  <si>
    <t>投入10万元，新建沥青路面1446平方米。通过项目实施，有效改善村内基础设施短板，便于341户群众日常出行与生产生活，提高村民生产生活质量，大大提高群众对巩固拓展脱贫攻坚成果工作满意度，助推乡村振兴。</t>
  </si>
  <si>
    <t>白道口镇人民政府</t>
  </si>
  <si>
    <t>2026年滑县桑村乡孟庄村第一书记基础设施建设项目</t>
  </si>
  <si>
    <t>桑村乡孟庄村</t>
  </si>
  <si>
    <t>新建太阳能路灯40盏（含高6米直径15厘米的钢制灯杆、混凝土底座）。</t>
  </si>
  <si>
    <t>投入10万元，新建太阳能路灯40盏。通过项目实施，有效改善村内基础设施短板，便于295户群众日常出行与生产生活，提高村民生产生活质量，大大提高群众对巩固拓展脱贫攻坚成果工作满意度，助推乡村振兴。</t>
  </si>
  <si>
    <t>通过实施该项目，惠及脱贫户及监测户37户，改善该村人居环境，顺应广大农民过上美好生活的期待，建设生态宜居美丽乡村。</t>
  </si>
  <si>
    <t>桑村乡人民政府</t>
  </si>
  <si>
    <t>2026年滑县桑村乡华庄村第一书记基础设施建设项目</t>
  </si>
  <si>
    <t>桑村乡华庄村</t>
  </si>
  <si>
    <t>投入10万元，新建沥青路面1448平方米。通过项目实施，有效改善村内基础设施短板，便于127户群众日常出行与生产生活，提高村民生产生活质量，大大提高群众对巩固拓展脱贫攻坚成果工作满意度，助推乡村振兴。</t>
  </si>
  <si>
    <t>2026年滑县桑村乡魏庄村第一书记基础设施建设项目</t>
  </si>
  <si>
    <t>桑村乡魏庄村</t>
  </si>
  <si>
    <t>新建雨水排水管网长250米（含直径80CM的配套检查井5个、长60CM宽40CM的收水口10个）。</t>
  </si>
  <si>
    <t>投入10万元，新建雨水排水管网长250米。通过项目实施，有效改善村内基础设施短板，便于183户群众日常出行与生产生活，提高村民生产生活质量，大大提高群众对巩固拓展脱贫攻坚成果工作满意度，助推乡村振兴。</t>
  </si>
  <si>
    <t>通过实施该项目，惠及脱贫户及监测户23户，改善该村人居环境，顺应广大农民过上美好生活的期待，建设生态宜居美丽乡村。</t>
  </si>
  <si>
    <t>2026年滑县焦虎镇陈庄村第一书记基础设施建设项目</t>
  </si>
  <si>
    <t>焦虎镇陈庄村</t>
  </si>
  <si>
    <t>新建抱箍式太阳能路灯250盏。</t>
  </si>
  <si>
    <t>投入10万元，新建太阳能路灯250盏。通过项目实施，有效改善村内基础设施短板，便于699户群众日常出行与生产生活，提高村民生产生活质量，大大提高群众对巩固拓展脱贫攻坚成果工作满意度，助推乡村振兴。</t>
  </si>
  <si>
    <t>通过实施该项目，惠及脱贫户及监测户47户，改善该村人居环境，顺应广大农民过上美好生活的期待，建设生态宜居美丽乡村。</t>
  </si>
  <si>
    <t>焦虎镇人民政府</t>
  </si>
  <si>
    <t>2026年滑县焦虎镇何庄村第一书记基础设施建设项目</t>
  </si>
  <si>
    <t>焦虎镇何庄村</t>
  </si>
  <si>
    <t>新建排水沟渠长130米。</t>
  </si>
  <si>
    <t>投入10万元，新建排水沟渠长130米。通过项目实施，有效改善村内基础设施短板，便于508户群众日常出行与生产生活，提高村民生产生活质量，大大提高群众对巩固拓展脱贫攻坚成果工作满意度，助推乡村振兴。</t>
  </si>
  <si>
    <t>通过实施该项目，惠及脱贫户及监测户51户，改善该村人居环境，顺应广大农民过上美好生活的期待，建设生态宜居美丽乡村。</t>
  </si>
  <si>
    <t>2026年滑县焦虎镇东胡村第一书记基础设施建设项目</t>
  </si>
  <si>
    <t>焦虎镇东胡村</t>
  </si>
  <si>
    <t>新建排水沟渠长110米。</t>
  </si>
  <si>
    <t>投入10万元，新建排水沟渠长110米。通过项目实施，有效改善村内基础设施短板，便于810户群众日常出行与生产生活，提高村民生产生活质量，大大提高群众对巩固拓展脱贫攻坚成果工作满意度，助推乡村振兴。</t>
  </si>
  <si>
    <t>通过实施该项目，惠及脱贫户及监测户64户，改善该村人居环境，顺应广大农民过上美好生活的期待，建设生态宜居美丽乡村。</t>
  </si>
  <si>
    <t>2026年滑县焦虎镇赵庄村第一书记基础设施建设项目</t>
  </si>
  <si>
    <t>新建、改建</t>
  </si>
  <si>
    <t>焦虎镇赵庄村</t>
  </si>
  <si>
    <t>改建水泥路面长61.5米，宽5米，厚18厘米，合计307.5平方米；改建水泥路面长82.5米，宽4米，厚18厘米，合计330平方米；新建太阳能路灯60盏（不含灯杆）。</t>
  </si>
  <si>
    <t>投入10万元，改建水泥路面637.5平方米；新建太阳能路灯60盏。通过项目实施，有效改善村内基础设施短板，便于282户群众日常出行与生产生活，提高村民生产生活质量，大大提高群众对巩固拓展脱贫攻坚成果工作满意度，助推乡村振兴。</t>
  </si>
  <si>
    <t>2026年滑县焦虎镇张胡村第一书记基础设施建设项目</t>
  </si>
  <si>
    <t>焦虎镇张胡村</t>
  </si>
  <si>
    <t>新建太阳能路灯110盏（不含灯杆）。</t>
  </si>
  <si>
    <t>投入10万元，新建太阳能路灯110盏。通过项目实施，有效改善村内基础设施短板，便于225户群众日常出行与生产生活，提高村民生产生活质量，大大提高群众对巩固拓展脱贫攻坚成果工作满意度，助推乡村振兴。</t>
  </si>
  <si>
    <t>通过实施该项目，惠及脱贫户及监测户56户，改善该村人居环境，顺应广大农民过上美好生活的期待，建设生态宜居美丽乡村。</t>
  </si>
  <si>
    <t>2026年滑县大寨镇汴村第一书记基础设施建设项目</t>
  </si>
  <si>
    <t>大寨镇汴村</t>
  </si>
  <si>
    <t>新建雨水排水管网长190米；新建太阳能路灯40盏（不含灯杆）。</t>
  </si>
  <si>
    <t>投入10万元，新建雨水排水管网长190米；新建太阳能路灯40盏。通过项目实施，有效改善村内基础设施短板，便于919户群众日常出行与生产生活，提高村民生产生活质量，大大提高群众对巩固拓展脱贫攻坚成果工作满意度，助推乡村振兴。</t>
  </si>
  <si>
    <t>通过实施该项目，惠及脱贫户及监测户72户，改善该村人居环境，顺应广大农民过上美好生活的期待，建设生态宜居美丽乡村。</t>
  </si>
  <si>
    <t>大寨镇人民政府</t>
  </si>
  <si>
    <t>2026年滑县大寨镇前草坡村第一书记基础设施建设项目</t>
  </si>
  <si>
    <t>大寨镇前草坡村</t>
  </si>
  <si>
    <t>改建水泥路面长251米，宽4米，厚18cm，共计1004平方米；新建太阳能路灯10盏（不含灯杆）。</t>
  </si>
  <si>
    <t>投入9.94万元，改建水泥路面1004平方米；新建太阳能路灯10盏。通过项目实施，有效改善村内基础设施短板，便于445户群众日常出行与生产生活，提高村民生产生活质量，大大提高群众对巩固拓展脱贫攻坚成果工作满意度，助推乡村振兴。</t>
  </si>
  <si>
    <t>2026年滑县大寨镇朱草坡村第一书记基础设施建设项目</t>
  </si>
  <si>
    <t>大寨镇朱草坡村</t>
  </si>
  <si>
    <t>改建水泥路面长104.5米，宽4米，厚18CM，共计418平方米；新建太阳能路灯18盏（其中14盏不含灯杆、4盏含灯杆）。</t>
  </si>
  <si>
    <t>投入5.92万元，改建水泥路面418平方米；新建太阳能路灯18盏。通过项目实施，有效改善村内基础设施短板，便于263户群众日常出行与生产生活，提高村民生产生活质量，大大提高群众对巩固拓展脱贫攻坚成果工作满意度，助推乡村振兴。</t>
  </si>
  <si>
    <t>2026年滑县大寨镇辉庄村第一书记基础设施建设项目</t>
  </si>
  <si>
    <t>大寨镇辉庄村</t>
  </si>
  <si>
    <t>改建水泥路面长281米，宽4米，厚18CM，合计1124平方米。</t>
  </si>
  <si>
    <t>投入10万元，改建水泥路面1124平方米。通过项目实施，有效改善村内基础设施短板，便于130户群众日常出行与生产生活，提高村民生产生活质量，大大提高群众对巩固拓展脱贫攻坚成果工作满意度，助推乡村振兴。</t>
  </si>
  <si>
    <t>2026年滑县大寨镇沙窝营村第一书记基础设施建设项目</t>
  </si>
  <si>
    <t>大寨镇沙窝营村</t>
  </si>
  <si>
    <t>新建沥青路面长910米，宽4米，厚5CM，合计3640平方米；改建水泥路面长530米，宽4米，厚18CM，合计2120平方米；新建雨水排水管网长60米；新建太阳能路灯36盏（不含灯杆）。</t>
  </si>
  <si>
    <t>投入50万元，新建沥青路面3640平方米；改建水泥路面2120平方米；新建雨水排水管网长60米；新建太阳能路灯36盏。通过项目实施，有效改善村内基础设施短板，便于570户群众日常出行与生产生活，提高村民生产生活质量，大大提高群众对巩固拓展脱贫攻坚成果工作满意度，助推乡村振兴。</t>
  </si>
  <si>
    <t>通过实施该项目，惠及脱贫户及监测户31户，改善该村人居环境，顺应广大农民过上美好生活的期待，建设生态宜居美丽乡村。</t>
  </si>
  <si>
    <t>2026年滑县枣村乡付庄村第一书记基础设施建设项目</t>
  </si>
  <si>
    <t>枣村乡付庄村</t>
  </si>
  <si>
    <t>改建水泥路面长143米，宽4米，厚18CM，合计572平方米；改建水泥路面长110米，宽5米，厚18CM，合计550平方米。</t>
  </si>
  <si>
    <t>投入10万元，新建沥青路面1122平方米。通过项目实施，有效改善村内基础设施短板，便于509户群众日常出行与生产生活，提高村民生产生活质量，大大提高群众对巩固拓展脱贫攻坚成果工作满意度，助推乡村振兴。</t>
  </si>
  <si>
    <t>枣村乡人民政府</t>
  </si>
  <si>
    <t>2026年滑县半坡店镇车村第一书记基础设施建设项目</t>
  </si>
  <si>
    <t>半坡店镇车村</t>
  </si>
  <si>
    <t>改建水泥路面长248米，宽4米，厚18CM，合计992平方米；改建水泥路面长42米，宽3米，厚18CM，合计126平方米。</t>
  </si>
  <si>
    <t>投入10万元，改建水泥路面1118平方米。通过项目实施，有效改善村内基础设施短板，便于736户群众日常出行与生产生活，提高村民生产生活质量，大大提高群众对巩固拓展脱贫攻坚成果工作满意度，助推乡村振兴。</t>
  </si>
  <si>
    <t>半坡店镇人民政府</t>
  </si>
  <si>
    <t>2026年滑县半坡店镇石庄村第一书记基础设施建设项目</t>
  </si>
  <si>
    <t>半坡店镇石庄村</t>
  </si>
  <si>
    <t>新建沥青路面长170米，宽5米，厚5CM，合计850平方米；新建太阳能路灯（含6米高灯杆）46盏。</t>
  </si>
  <si>
    <t>投入10万元，新建沥青路面850平方米；新建太阳能路灯46盏。通过项目实施，有效改善村内基础设施短板，便于104户群众日常出行与生产生活，提高村民生产生活质量，大大提高群众对巩固拓展脱贫攻坚成果工作满意度，助推乡村振兴。</t>
  </si>
  <si>
    <t>通过实施该项目，惠及脱贫户及监测户94户，改善该村人居环境，顺应广大农民过上美好生活的期待，建设生态宜居美丽乡村。</t>
  </si>
  <si>
    <t>2026年滑县瓦岗寨乡赵庄村第一书记基础设施建设项目</t>
  </si>
  <si>
    <t>瓦岗寨乡赵庄村</t>
  </si>
  <si>
    <t>投入10万元，改建水泥路面1124平方米。通过项目实施，有效改善村内基础设施短板，便于786户群众日常出行与生产生活，提高村民生产生活质量，大大提高群众对巩固拓展脱贫攻坚成果工作满意度，助推乡村振兴。</t>
  </si>
  <si>
    <t>通过实施该项目，惠及脱贫户及监测户44户，改善该村人居环境，顺应广大农民过上美好生活的期待，建设生态宜居美丽乡村。</t>
  </si>
  <si>
    <t>瓦岗寨乡人民政府</t>
  </si>
  <si>
    <t>2026年滑县高平镇牟家村第一书记基础设施建设项目</t>
  </si>
  <si>
    <t>高平镇牟家村村内</t>
  </si>
  <si>
    <t>新建沥青路面长290米，宽5米，厚5CM，合计1450平方米。</t>
  </si>
  <si>
    <t>投入10万元，新建沥青路面1450平方米。通过项目实施，有效改善村内基础设施短板，便于858户群众日常出行与生产生活，提高村民生产生活质量，大大提高群众对巩固拓展脱贫攻坚成果工作满意度，助推乡村振兴。</t>
  </si>
  <si>
    <t>通过实施该项目，惠及脱贫户及监测户68户，改善该村人居环境，顺应广大农民过上美好生活的期待，建设生态宜居美丽乡村。</t>
  </si>
  <si>
    <t>高平镇人民政府</t>
  </si>
  <si>
    <t>高平镇牟家村</t>
  </si>
  <si>
    <t>2026年滑县高平镇冉堌村第一书记基础设施建设项目</t>
  </si>
  <si>
    <t>高平镇冉堌村村内</t>
  </si>
  <si>
    <t>投入10万元，新建沥青路面1446平方米。通过项目实施，有效改善村内基础设施短板，便于249户群众日常出行与生产生活，提高村民生产生活质量，大大提高群众对巩固拓展脱贫攻坚成果工作满意度，助推乡村振兴。</t>
  </si>
  <si>
    <t>高平镇冉堌村</t>
  </si>
  <si>
    <t>2026年滑县高平镇刘谭村第一书记基础设施建设项目</t>
  </si>
  <si>
    <t>高平镇刘谭村村内</t>
  </si>
  <si>
    <t>投入10万元，新建沥青路面1446平方米。通过项目实施，有效改善村内基础设施短板，便于274户群众日常出行与生产生活，提高村民生产生活质量，大大提高群众对巩固拓展脱贫攻坚成果工作满意度，助推乡村振兴。</t>
  </si>
  <si>
    <t>高平镇刘谭村</t>
  </si>
  <si>
    <t>2026年滑县高平镇西起寨村第一书记基础设施建设项目</t>
  </si>
  <si>
    <t>高平镇西起寨村村内</t>
  </si>
  <si>
    <t>新建太阳能路灯（含6米高灯杆）178盏；新建太阳能路灯10盏（不含灯杆）；改建水泥路面长100米，宽4米，厚18CM，合计400平方米。</t>
  </si>
  <si>
    <t>投入37.49万元，新建太阳能路灯188盏；改建水泥路面400平方米。通过项目实施，有效改善村内基础设施短板，便于478户群众日常出行与生产生活，提高村民生产生活质量，大大提高群众对巩固拓展脱贫攻坚成果工作满意度，助推乡村振兴。</t>
  </si>
  <si>
    <t>通过实施该项目，惠及脱贫户及监测户9户，改善该村人居环境，顺应广大农民过上美好生活的期待，建设生态宜居美丽乡村。</t>
  </si>
  <si>
    <t>2026年滑县老店镇桑寨村第一书记基础设施建设项目</t>
  </si>
  <si>
    <t>老店镇桑寨村</t>
  </si>
  <si>
    <t>投入10万元，新建雨水排水管网长250米。通过项目实施，有效改善村内基础设施短板，便于385户群众日常出行与生产生活，提高村民生产生活质量，大大提高群众对巩固拓展脱贫攻坚成果工作满意度，助推乡村振兴。</t>
  </si>
  <si>
    <t>老店镇人民政府</t>
  </si>
  <si>
    <t>2026年滑县老店镇青庄村第一书记基础设施建设项目</t>
  </si>
  <si>
    <t>老店镇青庄村</t>
  </si>
  <si>
    <t>投入10万元，新建沥青路面1448平方米。通过项目实施，有效改善村内基础设施短板，便于358户群众日常出行与生产生活，提高村民生产生活质量，大大提高群众对巩固拓展脱贫攻坚成果工作满意度，助推乡村振兴。</t>
  </si>
  <si>
    <t>2026年滑县四间房镇北呼村第一书记基础设施建设项目</t>
  </si>
  <si>
    <t>四间房镇北呼村</t>
  </si>
  <si>
    <t>改建水泥路面长135.3米，宽4米，厚18CM，合计541.2平方米；新建沥青路面长1480米，宽4米，厚5CM，合计5920平方米。</t>
  </si>
  <si>
    <t>投入50万元，改建水泥路面541.2平方米；新建沥青路面5920平方米。通过项目实施，有效改善村内基础设施短板，便于554户群众日常出行与生产生活，提高村民生产生活质量，大大提高群众对巩固拓展脱贫攻坚成果工作满意度，助推乡村振兴。</t>
  </si>
  <si>
    <t>四间房镇人民政府</t>
  </si>
  <si>
    <t>2026年滑县赵营镇赵营村第一书记基础设施建设项目</t>
  </si>
  <si>
    <t>赵营镇赵营村</t>
  </si>
  <si>
    <t>投入10万元，改建水泥路面1124平方米。通过项目实施，有效改善村内基础设施短板，便于1342户群众日常出行与生产生活，提高村民生产生活质量，大大提高群众对巩固拓展脱贫攻坚成果工作满意度，助推乡村振兴。</t>
  </si>
  <si>
    <t>通过实施该项目，惠及脱贫户及监测户75户，改善该村人居环境，顺应广大农民过上美好生活的期待，建设生态宜居美丽乡村。</t>
  </si>
  <si>
    <t>赵营镇人民政府</t>
  </si>
  <si>
    <t>2026年滑县赵营镇西南庄村第一书记基础设施建设项目</t>
  </si>
  <si>
    <t>赵营镇西南庄村</t>
  </si>
  <si>
    <t>投入10万元，改建水泥路面1124平方米。通过项目实施，有效改善村内基础设施短板，便于532户群众日常出行与生产生活，提高村民生产生活质量，大大提高群众对巩固拓展脱贫攻坚成果工作满意度，助推乡村振兴。</t>
  </si>
  <si>
    <t>二、产业扶持类</t>
  </si>
  <si>
    <t>村集体经济发展扶持项目</t>
  </si>
  <si>
    <t>2026年滑县八里营镇张路寨村圣女果、甜瓜深加工扶持项目</t>
  </si>
  <si>
    <t>产业发展</t>
  </si>
  <si>
    <t>八里营镇张路寨村</t>
  </si>
  <si>
    <t>新建厂房2座：1.厂房含地下室3层，占地长50.4米、宽36.6米、建筑高度10米，地下室为混凝土框架结构，地上两层为钢结构框架厂房，总建筑面积5653.92平方米。2.三层混凝土框架结构厂房，占地长17.8米、宽17.65米、建筑高度10.75米，建筑面积988.6平方米。</t>
  </si>
  <si>
    <t>一是增加村集体经济收入，项目建成后，由新型经营主体租赁使用，租用期限及租金有关政策要求暂定20年，每年按实际投资额的4%支付租金，租金归受扶持的15个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</si>
  <si>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的15个村集体所有，用于巩固拓展脱贫攻坚成果和乡村振兴事业发展。二是增加低收入群体务工收入，项目建设过程中及项目建成后运行用工优先使用脱贫户和监测对象，注重对务工人员加强技能培训，提高其就业增收技能。</t>
  </si>
  <si>
    <t>可帮扶带动受扶持村脱贫户和监测对象</t>
  </si>
  <si>
    <t>县农业农村局、县委组织部</t>
  </si>
  <si>
    <t>八里营镇人民政府</t>
  </si>
  <si>
    <t>受扶持村村集体</t>
  </si>
  <si>
    <t>2026年滑县赵营镇东新庄村食品初加工扶持项目</t>
  </si>
  <si>
    <t>赵营镇东新庄村</t>
  </si>
  <si>
    <t>一是增加村集体经济收入，项目建成后，由新型经营主体租赁使用，租用期限及租金有关政策要求暂定20年，每年按实际投资额的4%支付租金，租金归受扶持的24个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</si>
  <si>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的24个村集体所有，用于巩固拓展脱贫攻坚成果和乡村振兴事业发展。二是增加低收入群体务工收入，项目建设过程中及项目建成后运行用工优先使用脱贫户和监测对象，注重对务工人员加强技能培训，提高其就业增收技能。</t>
  </si>
  <si>
    <t>2026年滑县万古镇杜庄村湖羊标准化养殖项目</t>
  </si>
  <si>
    <t>万古镇杜庄村</t>
  </si>
  <si>
    <t>1、新建三层钢结构羊舍5400平方米（100米×18米×3层），2、新建单层钢结构羊舍1440平方米（80米×18米），3、新建饲草搅拌库房860平方米（43米×20米），4、新建饲草存放仓库1000平方米（50米×20米）。以上共计8700平方米。</t>
  </si>
  <si>
    <t>一是增加村集体经济收入，项目建成后，由新型经营主体租赁使用，租用期限及租金有关政策要求暂定20年，每年按实际投资额的4%支付租金，租金归受扶持的5个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</si>
  <si>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的5个村集体所有，用于巩固拓展脱贫攻坚成果和乡村振兴事业发展。二是增加低收入群体务工收入，项目建设过程中及项目建成后运行用工优先使用脱贫户和监测对象，注重对务工人员加强技能培训，提高其就业增收技能。</t>
  </si>
  <si>
    <t>2026年滑县焦虎镇韩王庄村蛋鸭养殖及加工扶持项目</t>
  </si>
  <si>
    <t>焦虎镇韩王庄村</t>
  </si>
  <si>
    <t>1.新建笼养蛋鸭舍2座（内含降温循环蓄水池各1个），长45米，宽17米，占地面积为1530平方（2个蓄水池，建筑面积共为300平方米），以上建筑面积为1830平方。2.新建分选包装车间1座（内包含10个3.4米*4.6米水泥发酵池），占地765平方。3.饲料存储周转仓库1座，占地765平方。</t>
  </si>
  <si>
    <t>一是增加村集体经济收入，项目建成后，由新型经营主体租赁使用，租用期限及租金有关政策要求暂定20年，每年按实际投资额的4%支付租金，租金归受扶持的7个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</si>
  <si>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的7个村集体所有，用于巩固拓展脱贫攻坚成果和乡村振兴事业发展。二是增加低收入群体务工收入，项目建设过程中及项目建成后运行用工优先使用脱贫户和监测对象，注重对务工人员加强技能培训，提高其就业增收技能。</t>
  </si>
  <si>
    <t>2026年滑县赵营镇赵营村生物质颗粒加工项目</t>
  </si>
  <si>
    <t>建设钢结构厂房1座，长70米、宽50米、单层，层高8米，建筑面积3500平方米。</t>
  </si>
  <si>
    <t>一是增加村集体经济收入，项目建成后，由新型经营主体租赁使用，租用期限及租金有关政策要求暂定20年，每年按实际投资额的4%支付租金，租金归受扶持的2个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</si>
  <si>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的2个村集体所有，用于巩固拓展脱贫攻坚成果和乡村振兴事业发展。二是增加低收入群体务工收入，项目建设过程中及项目建成后运行用工优先使用脱贫户和监测对象，注重对务工人员加强技能培训，提高其就业增收技能。</t>
  </si>
  <si>
    <t>2026年滑县老店镇东马庄村面粉加工扶持项目</t>
  </si>
  <si>
    <t>老店镇东马庄村</t>
  </si>
  <si>
    <t>新建立体恒温小麦储存仓库一座，长48米，宽24米，建筑面积为1152平方米。</t>
  </si>
  <si>
    <t>一是增加村集体经济收入，项目建成后，由新型经营主体租赁使用，租用期限及租金有关政策要求暂定20年，每年按实际投资额的4%支付租金，租金归受扶持的10个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</si>
  <si>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的10个村集体所有，用于巩固拓展脱贫攻坚成果和乡村振兴事业发展。二是增加低收入群体务工收入，项目建设过程中及项目建成后运行用工优先使用脱贫户和监测对象，注重对务工人员加强技能培训，提高其就业增收技能。</t>
  </si>
  <si>
    <t>2026年滑县牛屯镇西街村农副产品加工扶持项目</t>
  </si>
  <si>
    <t>牛屯镇西街村</t>
  </si>
  <si>
    <t>新建厂房1座：厂房长50米、宽42.7米，2层钢结构厂房，单层占地面积2138.71平方米，总建筑面积4694.40平方米。</t>
  </si>
  <si>
    <t>一是增加村集体经济收入，项目建成后，由新型经营主体租赁使用，租用期限及租金有关政策要求暂定20年，每年按实际投资额的4%支付租金，租金归受扶持的12个村集体所有，用于常态化帮扶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</si>
  <si>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的12个村集体所有，用于常态化帮扶和乡村振兴事业发展。二是增加低收入群体务工收入，项目建设过程中及项目建成后运行用工优先使用脱贫户和监测对象，注重对务工人员加强技能培训，提高其就业增收技能。</t>
  </si>
  <si>
    <t>牛屯镇人民政府</t>
  </si>
  <si>
    <t>2026年滑县半坡店镇黄塔村特色健康食品加工扶持项目</t>
  </si>
  <si>
    <t>半坡店镇黄塔村</t>
  </si>
  <si>
    <t>新建厂房1座：厂房长75.5米、宽33.5米，两层钢结构框架厂房，单层占地面积2529.25平方米，总建筑面积5058.5平方米（含洁净车间、净化车间、恒温恒湿仓库）。</t>
  </si>
  <si>
    <t>一是增加村集体经济收入，项目建成后，由新型经营主体租赁使用，租用期限及租金有关政策要求暂定20年，每年按实际投资额的4%支付租金，租金归受扶持的5个村集体所有，用于常态化帮扶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</si>
  <si>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的5个村集体所有，用于常态化帮扶和乡村振兴事业发展。二是增加低收入群体务工收入，项目建设过程中及项目建成后运行用工优先使用脱贫户和监测对象，注重对务工人员加强技能培训，提高其就业增收技能。</t>
  </si>
  <si>
    <t>2026年滑县高平镇刘谭村温室大棚项目</t>
  </si>
  <si>
    <t>①新建多功能日光温室11栋，1号温室长143米，宽15米；2号温室长144米，宽15米；3号温室长120米，宽15米；4号温室长150米，宽15米；5号温室长140米，宽15米；6号温室长186米，宽15米；7号温室长177米，宽15米；8号温室长167米，宽15米；9号温室长158米，宽15米；10号温室长147米，宽15米；11号温室长137米，宽15米；总面积25035平方米。
②新建联动智能温室1栋，长72米，宽64米，占地面积4608平方米。</t>
  </si>
  <si>
    <t>一是增加村集体经济收入，项目建成后，由新型经营主体租赁使用，租用期限及租金有关政策要求暂定10年，每年按实际投资额的4%支付租金，租金归受扶持的7个村集体所有，用于常态化帮扶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</si>
  <si>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10年，每年按实际投资额的4%支付租金，租金归受扶持的7个村集体所有，用于常态化帮扶和乡村振兴事业发展。二是增加低收入群体务工收入，项目建设过程中及项目建成后运行用工优先使用脱贫户和监测对象，注重对务工人员加强技能培训，提高其就业增收技能。</t>
  </si>
  <si>
    <t>2026年滑县留固镇路营村面筋加工扶持项目</t>
  </si>
  <si>
    <t>留固镇路营村</t>
  </si>
  <si>
    <t>建设1栋三层厂房（钢筋混凝土框架结构，含车间、仓库、冷库、速冻隧道等），共3360平方米。</t>
  </si>
  <si>
    <t>一是增加村集体经济收入，项目建成后，资产确权给村集体，由新型经营主体租赁使用，租用期限及租金有关政策要求暂定20年，每年按实际投资额的4%支付租金，租金归受扶持的8个村集体所有，用于常态化帮扶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</si>
  <si>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资产确权给村集体，由新型经营主体租赁使用，租用期限及租金有关政策要求暂定20年，每年按实际投资额的4%支付租金，租金归受扶持的8个村集体所有，用于常态化帮扶和乡村振兴事业发展。二是增加低收入群体务工收入，项目建设过程中及项目建成后运行用工优先使用脱贫户和监测对象，注重对务工人员加强技能培训，提高其就业增收技能。</t>
  </si>
  <si>
    <t>2026年滑县留固镇第三营村挂面加工扶持项目</t>
  </si>
  <si>
    <t>留固镇第三营村</t>
  </si>
  <si>
    <t>建设1栋两层厂房（混凝土基础+钢结构主体），总建筑面积2088平方米。</t>
  </si>
  <si>
    <t>一是增加村集体经济收入，项目建成后，资产确权给村集体，由新型经营主体租赁使用，租用期限及租金有关政策要求暂定20年，每年按实际投资额的4%支付租金，租金归受扶持的4个村集体所有，用于常态化帮扶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</si>
  <si>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资产确权给村集体，由新型经营主体租赁使用，租用期限及租金有关政策要求暂定20年，每年按实际投资额的4%支付租金，租金归受扶持的4个村集体所有，用于常态化帮扶和乡村振兴事业发展。二是增加低收入群体务工收入，项目建设过程中及项目建成后运行用工优先使用脱贫户和监测对象，注重对务工人员加强技能培训，提高其就业增收技能。</t>
  </si>
  <si>
    <t>2026年滑县小铺镇杨公店村城际阡陌中央厨房二期扩建项目</t>
  </si>
  <si>
    <t>小铺镇杨公店村</t>
  </si>
  <si>
    <t>新建一栋标准化、无尘无菌生产车间，总建筑面积6358平方米。</t>
  </si>
  <si>
    <t>一是增加村集体经济收入，项目建成后，由新型经营主体租赁使用，租用期限及租金有关政策要求暂定20年，每年按实际投资额的4%支付租金，租金归受扶持村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</si>
  <si>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村村集体所有，用于巩固拓展脱贫攻坚成果和乡村振兴事业发展。二是增加低收入群体务工收入，项目建设过程中及项目建成后运行用工优先使用脱贫户和监测对象，注重对务工人员加强技能培训，提高其就业增收技能。</t>
  </si>
  <si>
    <t>2026年滑县瓦岗寨乡小范庄村粗粮深加工扶持项目</t>
  </si>
  <si>
    <t>瓦岗寨乡小范庄村</t>
  </si>
  <si>
    <t>建设1栋3层标准化生产车间（用于杂粮加工、卤味制品加工、仓库储存、），长60米，宽35.4米，单层建筑面积 2123余平方米，总面积约6000平方米。</t>
  </si>
  <si>
    <t>一是增加村集体经济收入，项目建成后，由新型经营主体租赁使用，租用期限及租金有关政策要求暂定20年，每年按实际投资额的4%支付租金，租金归受扶持村的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</si>
  <si>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由新型经营主体租赁使用，租用期限及租金有关政策要求暂定20年，每年按实际投资额的4%支付租金，租金归受扶持村的村集体所有，用于巩固拓展脱贫攻坚成果和乡村振兴事业发展。二是增加低收入群体务工收入，项目建设过程中及项目建成后运行用工优先使用脱贫户和监测对象，注重对务工人员加强技能培训，提高其就业增收技能。</t>
  </si>
  <si>
    <t>2026年滑县慈周寨镇北李庄村烩面加工扶持项目</t>
  </si>
  <si>
    <t>慈周寨镇李白社村</t>
  </si>
  <si>
    <t>新建烩面加工车间2座，每座车间为三层（内含仓库、烩面加工车间、晾制车间、内包车间、高温灭菌车间、外包车间、成品仓库等等），总建筑面积9700平米，其中：1#、2#、厂房建筑长50米，宽30米，建筑高度18米，建筑面积都为1500平方米。</t>
  </si>
  <si>
    <t>慈周寨镇人民政府</t>
  </si>
  <si>
    <t>2026年滑县牛屯镇尚刘庄村养殖扶持项目</t>
  </si>
  <si>
    <t>1、标准化钢构鸭舍7000平方；2、新建配套用房（屠宰车间、有机肥处理车间、保鲜库、冷库等生产附房）3000平方，建筑总面积合计：10000平方米。</t>
  </si>
  <si>
    <t>2026年滑县留固镇小寨村小麦种子生产加工扶持项目</t>
  </si>
  <si>
    <t>留固镇小寨村</t>
  </si>
  <si>
    <t>建设智能化标准种子仓库1200平米（16米×25米×3间）。</t>
  </si>
  <si>
    <t>第一书记产业帮扶项目</t>
  </si>
  <si>
    <t>2026年滑县城关街道史固村第一书记产业帮扶项目</t>
  </si>
  <si>
    <t>城关街道史固村</t>
  </si>
  <si>
    <t>建设1座单层钢结构厂房，长61米，宽21.3米，面积1299.3平方米。</t>
  </si>
  <si>
    <t>一是增加村集体经济收入，项目建成后，资产确权给村集体，由新型经营主体租赁使用，租用期限及租金有关政策要求暂定20年，每年按实际投资额的4%支付租金，租金归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</si>
  <si>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资产确权给村集体，由新型经营主体租赁使用，租用期限及租金有关政策要求暂定20年，每年按实际投资额的4%支付租金，租金归村集体所有，用于巩固拓展脱贫攻坚成果和乡村振兴事业发展。二是增加低收入群体务工收入，项目建设过程中及项目建成后运行用工优先使用脱贫户和监测对象，注重对务工人员加强技能培训，提高其就业增收技能。</t>
  </si>
  <si>
    <t>2026年滑县万古镇穆营村第一书记产业帮扶项目</t>
  </si>
  <si>
    <t>万古镇穆营村</t>
  </si>
  <si>
    <t>建设钢结构阳光温棚2座，规格：90mx18.5mx6.5m。</t>
  </si>
  <si>
    <t>一是增加村集体经济收入，项目建成后，资产确权给村集体，由新型经营主体租赁使用，租用期限及租金有关政策要求暂定10年，每年按实际投资额的4%支付租金，租金归村集体所有，用于巩固拓展脱贫攻坚成果和乡村振兴事业发展。二是增加低收入群体务工收入，项目建设过程中及项目建成后运行用工优先使用脱贫户和监测对象，注重对务工人员加强技能培训，提高其就业增收技能。通过项目实施，培育壮大村集体经济和新型农业经营主体，促进农业结构调整，拉长产业链条，示范带动低收入人群和农民收入稳定增长。</t>
  </si>
  <si>
    <t>通过项目实施，一是增加村集体经济收入，项目建成后，资产确权给村集体，由新型经营主体租赁使用，租用期限及租金有关政策要求暂定10年，每年按实际投资额的4%支付租金，租金归村集体所有，用于巩固拓展脱贫攻坚成果和乡村振兴事业发展。二是增加低收入群体务工收入，项目建设过程中及项目建成后运行用工优先使用脱贫户和监测对象，注重对务工人员加强技能培训，提高其就业增收技能。</t>
  </si>
  <si>
    <t>2026年滑县万古镇寺台村第一书记产业帮扶项目</t>
  </si>
  <si>
    <t>万古镇寺台村</t>
  </si>
  <si>
    <t>建设加强型热镀锌冷棚2座（规格70米*17米*3.2米）。</t>
  </si>
  <si>
    <t>2026年滑县老店镇卢外村第一书记产业帮扶项目</t>
  </si>
  <si>
    <t>老店镇卢外村</t>
  </si>
  <si>
    <t>建设1栋钢结构蔬菜大棚（规格16米*175米）。</t>
  </si>
  <si>
    <t>金融保险配套项目</t>
  </si>
  <si>
    <t>2026年滑县小额贷款贴息项目</t>
  </si>
  <si>
    <t>金融项目</t>
  </si>
  <si>
    <t>为全县2025年第四季度--2026年前3个季度脱贫人口及监测对象在金融机构申请的小额贷款提供贴息。</t>
  </si>
  <si>
    <t>投入700万元，通过扶持符合条件的脱贫人口及监测对象贷款和贴息，解决了脱贫人口及监测对象缺资金难题，支持其发展，拓宽增收渠道，可扶持带动约3600人受益。</t>
  </si>
  <si>
    <t>通过实施该项目，有效解决脱贫人口及监测对象偿还贷款利息的压力，支持脱贫人口及监测对象发展，增加脱贫人口及监测对象收入。</t>
  </si>
  <si>
    <t>2026年1月至12月</t>
  </si>
  <si>
    <t>各乡（镇）人民政府、街道办事处事处</t>
  </si>
  <si>
    <t>到户补贴类</t>
  </si>
  <si>
    <t>三、就业创业类</t>
  </si>
  <si>
    <t>2026年滑县“雨露计划”职业教育助学补助</t>
  </si>
  <si>
    <t>教育项目</t>
  </si>
  <si>
    <t>对全县2025年秋季-2026年春季学期接受中高等职业教育享受政策的脱贫家庭（含监测帮扶对象家庭）中的学生进行补助。每生每学期补助1500元。</t>
  </si>
  <si>
    <t>投入485.85万元，对全县2025年秋季-2026年春季学期接受中高等职业教育享受政策的脱贫家庭（含监测帮扶对象家庭）中的学生进行补助。</t>
  </si>
  <si>
    <t>通过对就读全日制中职、高职的享受政策的脱贫家庭（含监测帮扶对象家庭）学生进行补助，引导和鼓励农村脱贫享受政策家庭（含监测帮扶对象家庭）新生劳动力接受中、高等职业教育，提高就业技能水平和综合素质，从根本上解决家庭增收难问题。</t>
  </si>
  <si>
    <t>2026年滑县“雨露计划”短期技能培训补助</t>
  </si>
  <si>
    <t>就业项目</t>
  </si>
  <si>
    <t>对2026年享受政策的脱贫家庭（含监测帮扶对象家庭）中接受短期技能培训（取得技能等级证书1年内，以培训证书落款日期为准）符合条件的对象进行补助。根据受训劳动力取得的技能等级证书的工种分类，分别给予1500元或1800元或2000元三种标准的补助。</t>
  </si>
  <si>
    <t>投入32.9万元，对2026年享受政策的脱贫家庭（含监测帮扶对象家庭）中接受短期技能培训（取得技能等级证书1年内，以培训证书落款日期为准）符合条件的对象进行补助。引导脱贫家庭（含监测帮扶对象家庭）中的劳动力参加技能培训，提高就业技能。</t>
  </si>
  <si>
    <t>通过对取得短期技能证书的享受政策的脱贫家庭（含监测帮扶对象家庭）中的人口进行补助，鼓励农村享受政策的脱贫家庭（含监测帮扶对象家庭）中的劳动力积极参加短期技能培训，实现转移就业，解决增收问题。</t>
  </si>
  <si>
    <t>2026年滑县脱贫劳动力跨省务工一次性往返交通费补贴</t>
  </si>
  <si>
    <t>务工补助</t>
  </si>
  <si>
    <t>对2026年外出跨省务工的脱贫人口（享受政策）和监测对象（风险未消除）给予每人每年600元补助。</t>
  </si>
  <si>
    <t>投入190.68万元，对2026年外出跨省务工脱贫人口（享受政策）和监测对象（风险未消除）进行补助。鼓励外出务工、激发脱贫人口和监测对象的内生动力，进一步巩固拓展脱贫攻坚成果，助力乡村振兴。</t>
  </si>
  <si>
    <t>通过对外出跨省务工脱贫人口（享受政策）和监测对象（风险未消除）进行补助，鼓励外出务工，解决就业增收问题。</t>
  </si>
  <si>
    <t>2026年滑县脱贫劳动力跨市务工一次性往返交通费补贴</t>
  </si>
  <si>
    <t>对2026年外出跨市务工的脱贫人口（享受政策）和监测对象（风险未消除）给予每人每年300元补助。</t>
  </si>
  <si>
    <t>投入39.12万元，对2026年外出跨市务工脱贫人口（享受政策）和监测对象（风险未消除）进行补助。鼓励外出务工、激发脱贫人口和监测对象的内生动力，进一步巩固拓展脱贫攻坚成果，助力乡村振兴。</t>
  </si>
  <si>
    <t>通过对外出跨市务工脱贫人口（享受政策）和监测对象（风险未消除）进行补助，鼓励外出务工，解决就业增收问题。</t>
  </si>
  <si>
    <t>2026年滑县脱贫人口和监测对象家庭自主增收奖补项目</t>
  </si>
  <si>
    <t>对2026年全县范围内通过务工就业增收和其它经营增收符合奖补条件的脱贫家庭（享受政策）及监测对象家庭（风险未消除）进行奖补。奖补标准：年度内外出务工（自主经营）收入累计10000元以上40000元以下的，按每收入10000元奖补150元/户（不足万元部分按比例折算，四舍五入不设小数）的标准给予奖补；年度内外出务工（自主经营）收入累计40000元以上的，按每增加收入10000元奖补100元/户（不足万元部分按比例折算，四舍五入不设小数）的标准给予奖补；以户为单位，每户最高奖补资金1000元。</t>
  </si>
  <si>
    <t>投入196.93万元，对2026年全县范围内通过务工就业增收和其它经营增收符合奖补条件的脱贫家庭（享受政策）及监测对象家庭（风险未消除）进行奖补。</t>
  </si>
  <si>
    <t>通过瞄准全县脱贫家庭（享受政策）和监测对象（风险未消除）家庭，以脱贫家庭和监测对象家庭通过务工和家庭经营自力更生持续稳定增收为目标，按照宜工则工、鼓励自主经营的原则，采取“以劳取酬、以绩施奖”的办法激发脱贫家庭和监测对象家庭的内生动力，鼓励外出务工、自主经营，预计可使2808户受益，进一步巩固拓展脱贫攻坚成果，助力乡村振兴。</t>
  </si>
  <si>
    <t>2026年滑县治安巡逻员公益性岗位补助项目</t>
  </si>
  <si>
    <t>公益性岗位</t>
  </si>
  <si>
    <t>对2026年1月至12月聘用的符合条件的治安巡逻员公益性岗位进行补助。按照每人每月400元的标准进行补助。</t>
  </si>
  <si>
    <t>投入591.84万元，对2026年1月至12月聘用的符合条件的治安巡逻员公益性岗位进行补助。引导脱贫家庭（含监测帮扶对象家庭）中的劳动力从事公益性岗位，帮助低收入群体实现就业增收。</t>
  </si>
  <si>
    <t>通过对符合条件的治安巡逻员公益性岗位进行补助，鼓励农村享受政策的脱贫家庭（含监测帮扶对象家庭）中的劳动力积极从事公益性岗位，帮助低收入群体实现就业增收。</t>
  </si>
  <si>
    <t>县委政法委</t>
  </si>
  <si>
    <t>2026年滑县文化协管员公益性岗位补助项目</t>
  </si>
  <si>
    <t>对2026年1月至12月聘用的符合条件的文化协管员公益性岗位进行补助。按照每人每月400元的标准进行补助。</t>
  </si>
  <si>
    <t>投入237.6万元，对2026年1月至12月聘用的符合条件的文化协管员公益性岗位进行补助。引导脱贫家庭（含监测帮扶对象家庭）中的劳动力从事公益性岗位，帮助低收入群体实现就业增收。</t>
  </si>
  <si>
    <t>通过对符合条件的文化协管员公益性岗位进行补助，鼓励农村享受政策的脱贫家庭（含监测帮扶对象家庭）中的劳动力积极从事公益性岗位，帮助低收入群体实现就业增收。</t>
  </si>
  <si>
    <t>县文广体旅局</t>
  </si>
  <si>
    <t>2026年滑县保洁监督员公益性岗位补助项目</t>
  </si>
  <si>
    <t>对2026年1月至12月聘用的符合条件的保洁监督员公益性岗位进行补助。按照每人每月400元的标准进行补助。</t>
  </si>
  <si>
    <t>投入1176万元，对2026年1月至12月聘用的符合条件的保洁监督员公益性岗位进行补助。引导脱贫家庭（含监测帮扶对象家庭）中的劳动力从事公益性岗位，帮助低收入群体实现就业增收。</t>
  </si>
  <si>
    <t>通过对符合条件的保洁监督员公益性岗位进行补助，鼓励农村享受政策的脱贫家庭（含监测帮扶对象家庭）中的劳动力积极从事公益性岗位，帮助低收入群体实现就业增收。</t>
  </si>
  <si>
    <t>县城管局</t>
  </si>
  <si>
    <t>2026年滑县道路维护员公益性岗位补助项目</t>
  </si>
  <si>
    <t>对2026年1月至12月聘用的符合条件的道路维护员公益性岗位进行补助。按照每人每月400元的标准进行补助。</t>
  </si>
  <si>
    <t>投入576万元，对2026年1月至12月聘用的符合条件的道路维护员公益性岗位进行补助。引导脱贫家庭（含监测帮扶对象家庭）中的劳动力从事公益性岗位，帮助低收入群体实现就业增收。</t>
  </si>
  <si>
    <t>通过对符合条件的道路维护员公益性岗位进行补助，鼓励农村享受政策的脱贫家庭（含监测帮扶对象家庭）中的劳动力积极从事公益性岗位，帮助低收入群体实现就业增收。</t>
  </si>
  <si>
    <t>县公路事业发展中心</t>
  </si>
  <si>
    <t>2026年滑县河道协管员公益性岗位补助项目</t>
  </si>
  <si>
    <t>对2026年4月至12月聘用的符合条件的河道协管员公益性岗位进行补助。按照每人每月400元的标准进行补助。</t>
  </si>
  <si>
    <t>投入101.16万元，对2026年4月至12月聘用的符合条件的河道协管员公益性岗位进行补助。引导脱贫家庭（含监测帮扶对象家庭）中的劳动力从事公益性岗位，帮助低收入群体实现就业增收。</t>
  </si>
  <si>
    <t>通过对符合条件的河道协管员公益性岗位进行补助，鼓励农村享受政策的脱贫家庭（含监测帮扶对象家庭）中的劳动力积极从事公益性岗位，帮助低收入群体实现就业增收。</t>
  </si>
  <si>
    <t>2026年4月至12月</t>
  </si>
  <si>
    <t>县水利局</t>
  </si>
  <si>
    <t>四、项目管理费</t>
  </si>
  <si>
    <t>2026年滑县项目管理费</t>
  </si>
  <si>
    <t>项目管理费</t>
  </si>
  <si>
    <t>用于项目前期设计、评审、招标、监理、验收、后续管护维护等与项目管理直接相关的支出，确保项目顺利实施，实现项目整体绩效，提高群众满意度。</t>
  </si>
  <si>
    <t>有关乡（镇）人民政府、街道办事处、滑县投资集团有限公司</t>
  </si>
  <si>
    <t>2026年滑县市派第一书记工作经费项目</t>
  </si>
  <si>
    <t>八里营镇姚家寨村、白道口镇后安村、半坡店镇车村、半坡店镇石庄村、城关街道东唐庄村、大寨乡汴村、大寨乡辉庄村、大寨乡前草坡村、大寨乡朱草坡村、高平镇刘谭村、高平镇牟家村、高平镇冉堌村、焦虎镇陈庄村、焦虎镇东胡村、焦虎镇何庄村、焦虎镇张胡村、焦虎镇赵庄村、老店镇卢外村、老店镇青庄村、老店镇桑寨村、老店镇西杏头村、桑村乡华庄村、桑村乡孟庄村、桑村乡魏庄村、瓦岗寨乡赵庄村、万古镇寺台村、万古镇西双庄村、小铺乡胡营村、小铺乡姜庄村、枣村乡付庄村、赵营镇西南庄村、赵营镇赵营村</t>
  </si>
  <si>
    <t>投入80万元，用于市派驻村第一书记开展驻村帮扶工作以及改善驻村工作生活条件相关经费支出，每名驻村第一书记驻村工作经费2.5万元。</t>
  </si>
  <si>
    <t>县委组织部</t>
  </si>
  <si>
    <t>八里营镇人民政府、白道口镇人民政府、半坡店镇人民政府、城关街道办事处、大寨乡人民政府、高平镇人民政府、焦虎镇人民政府、老店镇人民政府、桑村乡人民政府、瓦岗寨乡人民政府、万古镇人民政府、小铺乡人民政府、枣村乡人民政府、赵营镇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</si>
</sst>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sz val="16"/>
      <name val="宋体"/>
      <charset val="134"/>
    </font>
    <font>
      <b/>
      <sz val="26"/>
      <name val="宋体"/>
      <charset val="134"/>
    </font>
    <font>
      <sz val="12"/>
      <name val="宋体"/>
      <charset val="134"/>
    </font>
    <font>
      <b/>
      <sz val="12"/>
      <name val="宋体"/>
      <charset val="134"/>
    </font>
    <font>
      <sz val="11"/>
      <name val="宋体"/>
      <charset val="134"/>
      <scheme val="minor"/>
    </font>
    <font>
      <b/>
      <sz val="12"/>
      <name val="宋体"/>
      <charset val="134"/>
      <scheme val="major"/>
    </font>
    <font>
      <b/>
      <sz val="16"/>
      <name val="黑体"/>
      <charset val="134"/>
    </font>
    <font>
      <b/>
      <sz val="12"/>
      <name val="宋体"/>
      <charset val="134"/>
      <scheme val="minor"/>
    </font>
    <font>
      <sz val="18"/>
      <name val="黑体"/>
      <charset val="134"/>
    </font>
    <font>
      <sz val="18"/>
      <name val="Times New Roman"/>
      <charset val="134"/>
    </font>
    <font>
      <b/>
      <sz val="26"/>
      <name val="方正小标宋简体"/>
      <charset val="134"/>
    </font>
    <font>
      <b/>
      <sz val="12"/>
      <name val="黑体"/>
      <charset val="134"/>
    </font>
    <font>
      <b/>
      <sz val="14"/>
      <name val="黑体"/>
      <charset val="134"/>
    </font>
    <font>
      <b/>
      <sz val="8"/>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3" borderId="7" applyNumberFormat="0" applyAlignment="0" applyProtection="0">
      <alignment vertical="center"/>
    </xf>
    <xf numFmtId="0" fontId="25" fillId="4" borderId="8" applyNumberFormat="0" applyAlignment="0" applyProtection="0">
      <alignment vertical="center"/>
    </xf>
    <xf numFmtId="0" fontId="26" fillId="4" borderId="7" applyNumberFormat="0" applyAlignment="0" applyProtection="0">
      <alignment vertical="center"/>
    </xf>
    <xf numFmtId="0" fontId="27" fillId="5"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 fillId="0" borderId="0">
      <alignment vertical="center"/>
    </xf>
    <xf numFmtId="0" fontId="0" fillId="0" borderId="0">
      <alignment vertical="center"/>
    </xf>
    <xf numFmtId="0" fontId="0" fillId="0" borderId="0">
      <alignment vertical="center"/>
    </xf>
    <xf numFmtId="0" fontId="35" fillId="0" borderId="0">
      <alignment vertical="center"/>
    </xf>
  </cellStyleXfs>
  <cellXfs count="4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lignment vertical="center"/>
    </xf>
    <xf numFmtId="0" fontId="3"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NumberFormat="1" applyFont="1" applyFill="1">
      <alignment vertical="center"/>
    </xf>
    <xf numFmtId="0" fontId="9" fillId="0" borderId="0" xfId="0" applyFont="1" applyFill="1" applyAlignment="1">
      <alignment horizontal="left" vertical="center" wrapText="1"/>
    </xf>
    <xf numFmtId="0" fontId="10" fillId="0" borderId="0" xfId="0" applyFont="1" applyFill="1" applyAlignment="1">
      <alignment horizontal="left" vertical="center" wrapText="1"/>
    </xf>
    <xf numFmtId="0" fontId="11" fillId="0" borderId="0" xfId="0" applyFont="1" applyFill="1" applyAlignment="1">
      <alignment horizontal="center" vertical="center" wrapText="1"/>
    </xf>
    <xf numFmtId="0" fontId="12"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76" fontId="10" fillId="0" borderId="0" xfId="0" applyNumberFormat="1" applyFont="1" applyFill="1" applyAlignment="1">
      <alignment horizontal="left" vertical="center" wrapText="1"/>
    </xf>
    <xf numFmtId="0" fontId="10" fillId="0" borderId="0" xfId="0" applyNumberFormat="1" applyFont="1" applyFill="1" applyAlignment="1">
      <alignment horizontal="left" vertical="center" wrapText="1"/>
    </xf>
    <xf numFmtId="0" fontId="11" fillId="0" borderId="0" xfId="0" applyFont="1" applyFill="1" applyAlignment="1">
      <alignment horizontal="left" vertical="center" wrapText="1"/>
    </xf>
    <xf numFmtId="0" fontId="11" fillId="0" borderId="0" xfId="0" applyNumberFormat="1" applyFont="1" applyFill="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8" fillId="0" borderId="1" xfId="51"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176" fontId="4"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176"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4" xfId="50"/>
    <cellStyle name="常规 2 2" xfId="51"/>
    <cellStyle name="常规 8" xf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E:/2026&#24180;/-----&#25919;&#24220;&#24120;&#21153;&#20250;&#35758;/--&#20854;&#201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72"/>
  <sheetViews>
    <sheetView tabSelected="1" view="pageBreakPreview" zoomScale="55" zoomScaleNormal="40" workbookViewId="0">
      <selection activeCell="I11" sqref="I11"/>
    </sheetView>
  </sheetViews>
  <sheetFormatPr defaultColWidth="9" defaultRowHeight="18"/>
  <cols>
    <col min="1" max="2" width="9" style="10"/>
    <col min="3" max="3" width="20" style="10" customWidth="1"/>
    <col min="4" max="4" width="11.525" style="10" customWidth="1"/>
    <col min="5" max="5" width="9" style="10"/>
    <col min="6" max="6" width="14.5833333333333" style="10" customWidth="1"/>
    <col min="7" max="7" width="80.3166666666667" style="11" customWidth="1"/>
    <col min="8" max="8" width="18.75" style="12" customWidth="1"/>
    <col min="9" max="9" width="67.4916666666667" style="11" customWidth="1"/>
    <col min="10" max="10" width="52.1916666666667" style="11" customWidth="1"/>
    <col min="11" max="11" width="13.3333333333333" style="10" customWidth="1"/>
    <col min="12" max="14" width="9" style="10" customWidth="1"/>
    <col min="15" max="15" width="11.2416666666667" style="10" customWidth="1"/>
    <col min="16" max="16" width="15" style="10" customWidth="1"/>
    <col min="17" max="18" width="11.6666666666667" style="10" customWidth="1"/>
    <col min="19" max="16384" width="9" style="10"/>
  </cols>
  <sheetData>
    <row r="1" s="1" customFormat="1" ht="22.5" spans="1:18">
      <c r="A1" s="13" t="s">
        <v>0</v>
      </c>
      <c r="B1" s="14"/>
      <c r="C1" s="14"/>
      <c r="D1" s="14"/>
      <c r="E1" s="14"/>
      <c r="F1" s="14"/>
      <c r="G1" s="19"/>
      <c r="H1" s="20"/>
      <c r="I1" s="14"/>
      <c r="J1" s="14"/>
      <c r="K1" s="14"/>
      <c r="L1" s="14"/>
      <c r="M1" s="14"/>
      <c r="N1" s="29"/>
      <c r="O1" s="14"/>
      <c r="P1" s="14"/>
      <c r="Q1" s="14"/>
      <c r="R1" s="14"/>
    </row>
    <row r="2" s="2" customFormat="1" ht="70" customHeight="1" spans="1:18">
      <c r="A2" s="15" t="s">
        <v>1</v>
      </c>
      <c r="B2" s="15"/>
      <c r="C2" s="15"/>
      <c r="D2" s="15"/>
      <c r="E2" s="15"/>
      <c r="F2" s="15"/>
      <c r="G2" s="21"/>
      <c r="H2" s="22"/>
      <c r="I2" s="21"/>
      <c r="J2" s="21"/>
      <c r="K2" s="15"/>
      <c r="L2" s="15"/>
      <c r="M2" s="15"/>
      <c r="N2" s="15"/>
      <c r="O2" s="15"/>
      <c r="P2" s="15"/>
      <c r="Q2" s="15"/>
      <c r="R2" s="15"/>
    </row>
    <row r="3" s="3" customFormat="1" ht="60" customHeight="1" spans="1:18">
      <c r="A3" s="16" t="s">
        <v>2</v>
      </c>
      <c r="B3" s="16" t="s">
        <v>3</v>
      </c>
      <c r="C3" s="16" t="s">
        <v>4</v>
      </c>
      <c r="D3" s="16" t="s">
        <v>5</v>
      </c>
      <c r="E3" s="16" t="s">
        <v>6</v>
      </c>
      <c r="F3" s="16" t="s">
        <v>7</v>
      </c>
      <c r="G3" s="16" t="s">
        <v>8</v>
      </c>
      <c r="H3" s="23" t="s">
        <v>9</v>
      </c>
      <c r="I3" s="16" t="s">
        <v>10</v>
      </c>
      <c r="J3" s="16" t="s">
        <v>11</v>
      </c>
      <c r="K3" s="16" t="s">
        <v>12</v>
      </c>
      <c r="L3" s="16" t="s">
        <v>13</v>
      </c>
      <c r="M3" s="16" t="s">
        <v>14</v>
      </c>
      <c r="N3" s="16" t="s">
        <v>15</v>
      </c>
      <c r="O3" s="16" t="s">
        <v>16</v>
      </c>
      <c r="P3" s="16" t="s">
        <v>17</v>
      </c>
      <c r="Q3" s="16" t="s">
        <v>18</v>
      </c>
      <c r="R3" s="16" t="s">
        <v>19</v>
      </c>
    </row>
    <row r="4" s="4" customFormat="1" ht="40" customHeight="1" spans="1:18">
      <c r="A4" s="16" t="s">
        <v>20</v>
      </c>
      <c r="B4" s="16"/>
      <c r="C4" s="16"/>
      <c r="D4" s="16">
        <f>D5+D134+D159+D170</f>
        <v>159</v>
      </c>
      <c r="E4" s="16"/>
      <c r="F4" s="16"/>
      <c r="G4" s="24"/>
      <c r="H4" s="23">
        <f>H5+H134+H159+H170</f>
        <v>22609.6</v>
      </c>
      <c r="I4" s="24"/>
      <c r="J4" s="24"/>
      <c r="K4" s="16"/>
      <c r="L4" s="16"/>
      <c r="M4" s="16"/>
      <c r="N4" s="23"/>
      <c r="O4" s="16"/>
      <c r="P4" s="16"/>
      <c r="Q4" s="16"/>
      <c r="R4" s="16"/>
    </row>
    <row r="5" s="4" customFormat="1" ht="40" customHeight="1" spans="1:18">
      <c r="A5" s="16" t="s">
        <v>21</v>
      </c>
      <c r="B5" s="16"/>
      <c r="C5" s="16"/>
      <c r="D5" s="16">
        <f>D6+D100</f>
        <v>126</v>
      </c>
      <c r="E5" s="16"/>
      <c r="F5" s="16"/>
      <c r="G5" s="16"/>
      <c r="H5" s="16">
        <f>H6+H100</f>
        <v>3604.77</v>
      </c>
      <c r="I5" s="24"/>
      <c r="J5" s="24"/>
      <c r="K5" s="16"/>
      <c r="L5" s="16"/>
      <c r="M5" s="16"/>
      <c r="N5" s="23"/>
      <c r="O5" s="16"/>
      <c r="P5" s="16"/>
      <c r="Q5" s="16"/>
      <c r="R5" s="16"/>
    </row>
    <row r="6" s="4" customFormat="1" ht="40" customHeight="1" spans="1:18">
      <c r="A6" s="16" t="s">
        <v>22</v>
      </c>
      <c r="B6" s="16"/>
      <c r="C6" s="16"/>
      <c r="D6" s="16">
        <v>93</v>
      </c>
      <c r="E6" s="16"/>
      <c r="F6" s="16"/>
      <c r="G6" s="24"/>
      <c r="H6" s="23">
        <f>SUM(H7:H99)</f>
        <v>3091.42</v>
      </c>
      <c r="I6" s="24"/>
      <c r="J6" s="24"/>
      <c r="K6" s="16"/>
      <c r="L6" s="16"/>
      <c r="M6" s="16"/>
      <c r="N6" s="23"/>
      <c r="O6" s="16"/>
      <c r="P6" s="16"/>
      <c r="Q6" s="16"/>
      <c r="R6" s="16"/>
    </row>
    <row r="7" s="5" customFormat="1" ht="96" customHeight="1" spans="1:18">
      <c r="A7" s="17" t="s">
        <v>23</v>
      </c>
      <c r="B7" s="17" t="s">
        <v>24</v>
      </c>
      <c r="C7" s="18" t="s">
        <v>25</v>
      </c>
      <c r="D7" s="18" t="s">
        <v>26</v>
      </c>
      <c r="E7" s="18" t="s">
        <v>27</v>
      </c>
      <c r="F7" s="18" t="s">
        <v>28</v>
      </c>
      <c r="G7" s="25" t="s">
        <v>29</v>
      </c>
      <c r="H7" s="26">
        <v>4.04</v>
      </c>
      <c r="I7" s="27" t="s">
        <v>30</v>
      </c>
      <c r="J7" s="27" t="s">
        <v>31</v>
      </c>
      <c r="K7" s="17" t="s">
        <v>32</v>
      </c>
      <c r="L7" s="28" t="s">
        <v>33</v>
      </c>
      <c r="M7" s="17" t="s">
        <v>34</v>
      </c>
      <c r="N7" s="18">
        <v>378</v>
      </c>
      <c r="O7" s="17" t="s">
        <v>35</v>
      </c>
      <c r="P7" s="18" t="s">
        <v>36</v>
      </c>
      <c r="Q7" s="18" t="s">
        <v>28</v>
      </c>
      <c r="R7" s="17"/>
    </row>
    <row r="8" s="5" customFormat="1" ht="96" customHeight="1" spans="1:18">
      <c r="A8" s="17" t="s">
        <v>23</v>
      </c>
      <c r="B8" s="17" t="s">
        <v>24</v>
      </c>
      <c r="C8" s="18" t="s">
        <v>37</v>
      </c>
      <c r="D8" s="18" t="s">
        <v>26</v>
      </c>
      <c r="E8" s="18" t="s">
        <v>27</v>
      </c>
      <c r="F8" s="18" t="s">
        <v>38</v>
      </c>
      <c r="G8" s="25" t="s">
        <v>39</v>
      </c>
      <c r="H8" s="26">
        <v>15.92</v>
      </c>
      <c r="I8" s="27" t="s">
        <v>40</v>
      </c>
      <c r="J8" s="27" t="s">
        <v>41</v>
      </c>
      <c r="K8" s="17" t="s">
        <v>32</v>
      </c>
      <c r="L8" s="28" t="s">
        <v>33</v>
      </c>
      <c r="M8" s="17" t="s">
        <v>34</v>
      </c>
      <c r="N8" s="18">
        <v>414</v>
      </c>
      <c r="O8" s="17" t="s">
        <v>35</v>
      </c>
      <c r="P8" s="18" t="s">
        <v>36</v>
      </c>
      <c r="Q8" s="18" t="s">
        <v>38</v>
      </c>
      <c r="R8" s="17"/>
    </row>
    <row r="9" s="5" customFormat="1" ht="96" customHeight="1" spans="1:18">
      <c r="A9" s="17" t="s">
        <v>23</v>
      </c>
      <c r="B9" s="17" t="s">
        <v>24</v>
      </c>
      <c r="C9" s="18" t="s">
        <v>42</v>
      </c>
      <c r="D9" s="18" t="s">
        <v>26</v>
      </c>
      <c r="E9" s="18" t="s">
        <v>27</v>
      </c>
      <c r="F9" s="18" t="s">
        <v>43</v>
      </c>
      <c r="G9" s="25" t="s">
        <v>44</v>
      </c>
      <c r="H9" s="26">
        <v>4</v>
      </c>
      <c r="I9" s="27" t="s">
        <v>45</v>
      </c>
      <c r="J9" s="27" t="s">
        <v>46</v>
      </c>
      <c r="K9" s="17" t="s">
        <v>32</v>
      </c>
      <c r="L9" s="28" t="s">
        <v>33</v>
      </c>
      <c r="M9" s="17" t="s">
        <v>34</v>
      </c>
      <c r="N9" s="18">
        <v>737</v>
      </c>
      <c r="O9" s="17" t="s">
        <v>35</v>
      </c>
      <c r="P9" s="18" t="s">
        <v>36</v>
      </c>
      <c r="Q9" s="18" t="s">
        <v>43</v>
      </c>
      <c r="R9" s="17"/>
    </row>
    <row r="10" s="5" customFormat="1" ht="96" customHeight="1" spans="1:18">
      <c r="A10" s="17" t="s">
        <v>23</v>
      </c>
      <c r="B10" s="17" t="s">
        <v>24</v>
      </c>
      <c r="C10" s="18" t="s">
        <v>47</v>
      </c>
      <c r="D10" s="18" t="s">
        <v>26</v>
      </c>
      <c r="E10" s="18" t="s">
        <v>27</v>
      </c>
      <c r="F10" s="18" t="s">
        <v>48</v>
      </c>
      <c r="G10" s="25" t="s">
        <v>49</v>
      </c>
      <c r="H10" s="26">
        <v>38.4</v>
      </c>
      <c r="I10" s="27" t="s">
        <v>50</v>
      </c>
      <c r="J10" s="27" t="s">
        <v>51</v>
      </c>
      <c r="K10" s="17" t="s">
        <v>32</v>
      </c>
      <c r="L10" s="28" t="s">
        <v>33</v>
      </c>
      <c r="M10" s="17" t="s">
        <v>34</v>
      </c>
      <c r="N10" s="18">
        <v>381</v>
      </c>
      <c r="O10" s="17" t="s">
        <v>35</v>
      </c>
      <c r="P10" s="18" t="s">
        <v>36</v>
      </c>
      <c r="Q10" s="18" t="s">
        <v>48</v>
      </c>
      <c r="R10" s="17"/>
    </row>
    <row r="11" s="5" customFormat="1" ht="96" customHeight="1" spans="1:18">
      <c r="A11" s="17" t="s">
        <v>23</v>
      </c>
      <c r="B11" s="17" t="s">
        <v>24</v>
      </c>
      <c r="C11" s="18" t="s">
        <v>52</v>
      </c>
      <c r="D11" s="18" t="s">
        <v>26</v>
      </c>
      <c r="E11" s="18" t="s">
        <v>27</v>
      </c>
      <c r="F11" s="18" t="s">
        <v>53</v>
      </c>
      <c r="G11" s="25" t="s">
        <v>54</v>
      </c>
      <c r="H11" s="26">
        <v>24.84</v>
      </c>
      <c r="I11" s="27" t="s">
        <v>55</v>
      </c>
      <c r="J11" s="27" t="s">
        <v>56</v>
      </c>
      <c r="K11" s="17" t="s">
        <v>32</v>
      </c>
      <c r="L11" s="28" t="s">
        <v>33</v>
      </c>
      <c r="M11" s="17" t="s">
        <v>34</v>
      </c>
      <c r="N11" s="18">
        <v>650</v>
      </c>
      <c r="O11" s="17" t="s">
        <v>35</v>
      </c>
      <c r="P11" s="18" t="s">
        <v>36</v>
      </c>
      <c r="Q11" s="18" t="s">
        <v>53</v>
      </c>
      <c r="R11" s="17"/>
    </row>
    <row r="12" s="5" customFormat="1" ht="96" customHeight="1" spans="1:18">
      <c r="A12" s="17" t="s">
        <v>23</v>
      </c>
      <c r="B12" s="17" t="s">
        <v>24</v>
      </c>
      <c r="C12" s="18" t="s">
        <v>57</v>
      </c>
      <c r="D12" s="18" t="s">
        <v>26</v>
      </c>
      <c r="E12" s="18" t="s">
        <v>27</v>
      </c>
      <c r="F12" s="18" t="s">
        <v>58</v>
      </c>
      <c r="G12" s="25" t="s">
        <v>59</v>
      </c>
      <c r="H12" s="26">
        <v>27.51</v>
      </c>
      <c r="I12" s="27" t="s">
        <v>60</v>
      </c>
      <c r="J12" s="27" t="s">
        <v>61</v>
      </c>
      <c r="K12" s="17" t="s">
        <v>32</v>
      </c>
      <c r="L12" s="28" t="s">
        <v>33</v>
      </c>
      <c r="M12" s="17" t="s">
        <v>34</v>
      </c>
      <c r="N12" s="18">
        <v>368</v>
      </c>
      <c r="O12" s="17" t="s">
        <v>35</v>
      </c>
      <c r="P12" s="18" t="s">
        <v>36</v>
      </c>
      <c r="Q12" s="18" t="s">
        <v>58</v>
      </c>
      <c r="R12" s="17"/>
    </row>
    <row r="13" s="5" customFormat="1" ht="96" customHeight="1" spans="1:18">
      <c r="A13" s="17" t="s">
        <v>23</v>
      </c>
      <c r="B13" s="17" t="s">
        <v>24</v>
      </c>
      <c r="C13" s="18" t="s">
        <v>62</v>
      </c>
      <c r="D13" s="18" t="s">
        <v>26</v>
      </c>
      <c r="E13" s="18" t="s">
        <v>27</v>
      </c>
      <c r="F13" s="18" t="s">
        <v>63</v>
      </c>
      <c r="G13" s="25" t="s">
        <v>64</v>
      </c>
      <c r="H13" s="26">
        <v>18.8</v>
      </c>
      <c r="I13" s="27" t="s">
        <v>65</v>
      </c>
      <c r="J13" s="27" t="s">
        <v>66</v>
      </c>
      <c r="K13" s="17" t="s">
        <v>32</v>
      </c>
      <c r="L13" s="28" t="s">
        <v>33</v>
      </c>
      <c r="M13" s="17" t="s">
        <v>34</v>
      </c>
      <c r="N13" s="18">
        <v>1446</v>
      </c>
      <c r="O13" s="17" t="s">
        <v>35</v>
      </c>
      <c r="P13" s="18" t="s">
        <v>36</v>
      </c>
      <c r="Q13" s="18" t="s">
        <v>63</v>
      </c>
      <c r="R13" s="17"/>
    </row>
    <row r="14" s="5" customFormat="1" ht="96" customHeight="1" spans="1:18">
      <c r="A14" s="17" t="s">
        <v>23</v>
      </c>
      <c r="B14" s="17" t="s">
        <v>24</v>
      </c>
      <c r="C14" s="18" t="s">
        <v>67</v>
      </c>
      <c r="D14" s="18" t="s">
        <v>26</v>
      </c>
      <c r="E14" s="18" t="s">
        <v>27</v>
      </c>
      <c r="F14" s="18" t="s">
        <v>68</v>
      </c>
      <c r="G14" s="25" t="s">
        <v>69</v>
      </c>
      <c r="H14" s="26">
        <v>15.62</v>
      </c>
      <c r="I14" s="27" t="s">
        <v>70</v>
      </c>
      <c r="J14" s="27" t="s">
        <v>71</v>
      </c>
      <c r="K14" s="17" t="s">
        <v>32</v>
      </c>
      <c r="L14" s="28" t="s">
        <v>33</v>
      </c>
      <c r="M14" s="17" t="s">
        <v>34</v>
      </c>
      <c r="N14" s="18">
        <v>430</v>
      </c>
      <c r="O14" s="17" t="s">
        <v>35</v>
      </c>
      <c r="P14" s="18" t="s">
        <v>36</v>
      </c>
      <c r="Q14" s="18" t="s">
        <v>68</v>
      </c>
      <c r="R14" s="17"/>
    </row>
    <row r="15" s="5" customFormat="1" ht="96" customHeight="1" spans="1:18">
      <c r="A15" s="17" t="s">
        <v>23</v>
      </c>
      <c r="B15" s="17" t="s">
        <v>24</v>
      </c>
      <c r="C15" s="18" t="s">
        <v>72</v>
      </c>
      <c r="D15" s="18" t="s">
        <v>26</v>
      </c>
      <c r="E15" s="18" t="s">
        <v>27</v>
      </c>
      <c r="F15" s="18" t="s">
        <v>73</v>
      </c>
      <c r="G15" s="25" t="s">
        <v>74</v>
      </c>
      <c r="H15" s="26">
        <v>17.48</v>
      </c>
      <c r="I15" s="27" t="s">
        <v>75</v>
      </c>
      <c r="J15" s="27" t="s">
        <v>76</v>
      </c>
      <c r="K15" s="17" t="s">
        <v>32</v>
      </c>
      <c r="L15" s="28" t="s">
        <v>33</v>
      </c>
      <c r="M15" s="17" t="s">
        <v>34</v>
      </c>
      <c r="N15" s="18">
        <v>280</v>
      </c>
      <c r="O15" s="17" t="s">
        <v>35</v>
      </c>
      <c r="P15" s="18" t="s">
        <v>36</v>
      </c>
      <c r="Q15" s="18" t="s">
        <v>73</v>
      </c>
      <c r="R15" s="17"/>
    </row>
    <row r="16" s="5" customFormat="1" ht="96" customHeight="1" spans="1:18">
      <c r="A16" s="17" t="s">
        <v>23</v>
      </c>
      <c r="B16" s="17" t="s">
        <v>24</v>
      </c>
      <c r="C16" s="18" t="s">
        <v>77</v>
      </c>
      <c r="D16" s="18" t="s">
        <v>26</v>
      </c>
      <c r="E16" s="18" t="s">
        <v>27</v>
      </c>
      <c r="F16" s="18" t="s">
        <v>78</v>
      </c>
      <c r="G16" s="25" t="s">
        <v>79</v>
      </c>
      <c r="H16" s="26">
        <v>34.82</v>
      </c>
      <c r="I16" s="27" t="s">
        <v>80</v>
      </c>
      <c r="J16" s="27" t="s">
        <v>81</v>
      </c>
      <c r="K16" s="17" t="s">
        <v>32</v>
      </c>
      <c r="L16" s="28" t="s">
        <v>33</v>
      </c>
      <c r="M16" s="17" t="s">
        <v>34</v>
      </c>
      <c r="N16" s="18">
        <v>307</v>
      </c>
      <c r="O16" s="17" t="s">
        <v>35</v>
      </c>
      <c r="P16" s="18" t="s">
        <v>82</v>
      </c>
      <c r="Q16" s="18" t="s">
        <v>78</v>
      </c>
      <c r="R16" s="17"/>
    </row>
    <row r="17" s="5" customFormat="1" ht="96" customHeight="1" spans="1:18">
      <c r="A17" s="17" t="s">
        <v>23</v>
      </c>
      <c r="B17" s="17" t="s">
        <v>24</v>
      </c>
      <c r="C17" s="18" t="s">
        <v>83</v>
      </c>
      <c r="D17" s="18" t="s">
        <v>26</v>
      </c>
      <c r="E17" s="18" t="s">
        <v>27</v>
      </c>
      <c r="F17" s="18" t="s">
        <v>84</v>
      </c>
      <c r="G17" s="25" t="s">
        <v>85</v>
      </c>
      <c r="H17" s="26">
        <v>15.48</v>
      </c>
      <c r="I17" s="27" t="s">
        <v>86</v>
      </c>
      <c r="J17" s="27" t="s">
        <v>87</v>
      </c>
      <c r="K17" s="17" t="s">
        <v>32</v>
      </c>
      <c r="L17" s="28" t="s">
        <v>33</v>
      </c>
      <c r="M17" s="17" t="s">
        <v>34</v>
      </c>
      <c r="N17" s="18">
        <v>150</v>
      </c>
      <c r="O17" s="17" t="s">
        <v>35</v>
      </c>
      <c r="P17" s="18" t="s">
        <v>82</v>
      </c>
      <c r="Q17" s="18" t="s">
        <v>84</v>
      </c>
      <c r="R17" s="17"/>
    </row>
    <row r="18" s="5" customFormat="1" ht="128" customHeight="1" spans="1:18">
      <c r="A18" s="17" t="s">
        <v>23</v>
      </c>
      <c r="B18" s="17" t="s">
        <v>24</v>
      </c>
      <c r="C18" s="18" t="s">
        <v>88</v>
      </c>
      <c r="D18" s="18" t="s">
        <v>26</v>
      </c>
      <c r="E18" s="18" t="s">
        <v>27</v>
      </c>
      <c r="F18" s="18" t="s">
        <v>89</v>
      </c>
      <c r="G18" s="25" t="s">
        <v>90</v>
      </c>
      <c r="H18" s="26">
        <v>36.5</v>
      </c>
      <c r="I18" s="27" t="s">
        <v>91</v>
      </c>
      <c r="J18" s="27" t="s">
        <v>92</v>
      </c>
      <c r="K18" s="17" t="s">
        <v>32</v>
      </c>
      <c r="L18" s="28" t="s">
        <v>33</v>
      </c>
      <c r="M18" s="17" t="s">
        <v>34</v>
      </c>
      <c r="N18" s="18">
        <v>272</v>
      </c>
      <c r="O18" s="17" t="s">
        <v>35</v>
      </c>
      <c r="P18" s="18" t="s">
        <v>82</v>
      </c>
      <c r="Q18" s="18" t="s">
        <v>89</v>
      </c>
      <c r="R18" s="17"/>
    </row>
    <row r="19" s="5" customFormat="1" ht="96" customHeight="1" spans="1:18">
      <c r="A19" s="17" t="s">
        <v>23</v>
      </c>
      <c r="B19" s="17" t="s">
        <v>24</v>
      </c>
      <c r="C19" s="18" t="s">
        <v>93</v>
      </c>
      <c r="D19" s="18" t="s">
        <v>26</v>
      </c>
      <c r="E19" s="18" t="s">
        <v>27</v>
      </c>
      <c r="F19" s="18" t="s">
        <v>94</v>
      </c>
      <c r="G19" s="25" t="s">
        <v>95</v>
      </c>
      <c r="H19" s="26">
        <v>32.34</v>
      </c>
      <c r="I19" s="27" t="s">
        <v>96</v>
      </c>
      <c r="J19" s="27" t="s">
        <v>97</v>
      </c>
      <c r="K19" s="17" t="s">
        <v>32</v>
      </c>
      <c r="L19" s="28" t="s">
        <v>33</v>
      </c>
      <c r="M19" s="17" t="s">
        <v>34</v>
      </c>
      <c r="N19" s="18">
        <v>722</v>
      </c>
      <c r="O19" s="17" t="s">
        <v>35</v>
      </c>
      <c r="P19" s="18" t="s">
        <v>82</v>
      </c>
      <c r="Q19" s="18" t="s">
        <v>94</v>
      </c>
      <c r="R19" s="17"/>
    </row>
    <row r="20" s="5" customFormat="1" ht="115" customHeight="1" spans="1:18">
      <c r="A20" s="17" t="s">
        <v>23</v>
      </c>
      <c r="B20" s="17" t="s">
        <v>24</v>
      </c>
      <c r="C20" s="18" t="s">
        <v>98</v>
      </c>
      <c r="D20" s="18" t="s">
        <v>26</v>
      </c>
      <c r="E20" s="18" t="s">
        <v>27</v>
      </c>
      <c r="F20" s="18" t="s">
        <v>99</v>
      </c>
      <c r="G20" s="25" t="s">
        <v>100</v>
      </c>
      <c r="H20" s="26">
        <v>25.99</v>
      </c>
      <c r="I20" s="27" t="s">
        <v>101</v>
      </c>
      <c r="J20" s="27" t="s">
        <v>102</v>
      </c>
      <c r="K20" s="17" t="s">
        <v>32</v>
      </c>
      <c r="L20" s="28" t="s">
        <v>33</v>
      </c>
      <c r="M20" s="17" t="s">
        <v>34</v>
      </c>
      <c r="N20" s="18">
        <v>164</v>
      </c>
      <c r="O20" s="17" t="s">
        <v>35</v>
      </c>
      <c r="P20" s="18" t="s">
        <v>82</v>
      </c>
      <c r="Q20" s="18" t="s">
        <v>99</v>
      </c>
      <c r="R20" s="17"/>
    </row>
    <row r="21" s="5" customFormat="1" ht="115" customHeight="1" spans="1:18">
      <c r="A21" s="17" t="s">
        <v>23</v>
      </c>
      <c r="B21" s="17" t="s">
        <v>24</v>
      </c>
      <c r="C21" s="18" t="s">
        <v>103</v>
      </c>
      <c r="D21" s="18" t="s">
        <v>26</v>
      </c>
      <c r="E21" s="18" t="s">
        <v>27</v>
      </c>
      <c r="F21" s="18" t="s">
        <v>104</v>
      </c>
      <c r="G21" s="25" t="s">
        <v>105</v>
      </c>
      <c r="H21" s="26">
        <v>25.81</v>
      </c>
      <c r="I21" s="27" t="s">
        <v>106</v>
      </c>
      <c r="J21" s="27" t="s">
        <v>87</v>
      </c>
      <c r="K21" s="17" t="s">
        <v>32</v>
      </c>
      <c r="L21" s="28" t="s">
        <v>33</v>
      </c>
      <c r="M21" s="17" t="s">
        <v>34</v>
      </c>
      <c r="N21" s="18">
        <v>201</v>
      </c>
      <c r="O21" s="17" t="s">
        <v>35</v>
      </c>
      <c r="P21" s="18" t="s">
        <v>82</v>
      </c>
      <c r="Q21" s="18" t="s">
        <v>104</v>
      </c>
      <c r="R21" s="17"/>
    </row>
    <row r="22" s="5" customFormat="1" ht="96" customHeight="1" spans="1:18">
      <c r="A22" s="17" t="s">
        <v>23</v>
      </c>
      <c r="B22" s="17" t="s">
        <v>24</v>
      </c>
      <c r="C22" s="18" t="s">
        <v>107</v>
      </c>
      <c r="D22" s="18" t="s">
        <v>26</v>
      </c>
      <c r="E22" s="18" t="s">
        <v>27</v>
      </c>
      <c r="F22" s="18" t="s">
        <v>108</v>
      </c>
      <c r="G22" s="25" t="s">
        <v>109</v>
      </c>
      <c r="H22" s="26">
        <v>53.1</v>
      </c>
      <c r="I22" s="27" t="s">
        <v>110</v>
      </c>
      <c r="J22" s="27" t="s">
        <v>111</v>
      </c>
      <c r="K22" s="17" t="s">
        <v>32</v>
      </c>
      <c r="L22" s="28" t="s">
        <v>33</v>
      </c>
      <c r="M22" s="17" t="s">
        <v>34</v>
      </c>
      <c r="N22" s="18">
        <v>219</v>
      </c>
      <c r="O22" s="17" t="s">
        <v>35</v>
      </c>
      <c r="P22" s="18" t="s">
        <v>82</v>
      </c>
      <c r="Q22" s="18" t="s">
        <v>108</v>
      </c>
      <c r="R22" s="17"/>
    </row>
    <row r="23" s="5" customFormat="1" ht="96" customHeight="1" spans="1:18">
      <c r="A23" s="17" t="s">
        <v>23</v>
      </c>
      <c r="B23" s="17" t="s">
        <v>24</v>
      </c>
      <c r="C23" s="18" t="s">
        <v>112</v>
      </c>
      <c r="D23" s="18" t="s">
        <v>26</v>
      </c>
      <c r="E23" s="18" t="s">
        <v>27</v>
      </c>
      <c r="F23" s="18" t="s">
        <v>113</v>
      </c>
      <c r="G23" s="25" t="s">
        <v>114</v>
      </c>
      <c r="H23" s="26">
        <v>85.71</v>
      </c>
      <c r="I23" s="27" t="s">
        <v>115</v>
      </c>
      <c r="J23" s="27" t="s">
        <v>92</v>
      </c>
      <c r="K23" s="17" t="s">
        <v>32</v>
      </c>
      <c r="L23" s="28" t="s">
        <v>33</v>
      </c>
      <c r="M23" s="17" t="s">
        <v>34</v>
      </c>
      <c r="N23" s="18">
        <v>300</v>
      </c>
      <c r="O23" s="17" t="s">
        <v>35</v>
      </c>
      <c r="P23" s="18" t="s">
        <v>116</v>
      </c>
      <c r="Q23" s="18" t="s">
        <v>113</v>
      </c>
      <c r="R23" s="17"/>
    </row>
    <row r="24" s="5" customFormat="1" ht="96" customHeight="1" spans="1:18">
      <c r="A24" s="17" t="s">
        <v>23</v>
      </c>
      <c r="B24" s="17" t="s">
        <v>24</v>
      </c>
      <c r="C24" s="18" t="s">
        <v>117</v>
      </c>
      <c r="D24" s="18" t="s">
        <v>26</v>
      </c>
      <c r="E24" s="18" t="s">
        <v>27</v>
      </c>
      <c r="F24" s="18" t="s">
        <v>118</v>
      </c>
      <c r="G24" s="25" t="s">
        <v>119</v>
      </c>
      <c r="H24" s="26">
        <v>54.56</v>
      </c>
      <c r="I24" s="27" t="s">
        <v>120</v>
      </c>
      <c r="J24" s="27" t="s">
        <v>92</v>
      </c>
      <c r="K24" s="17" t="s">
        <v>32</v>
      </c>
      <c r="L24" s="28" t="s">
        <v>33</v>
      </c>
      <c r="M24" s="17" t="s">
        <v>34</v>
      </c>
      <c r="N24" s="18">
        <v>687</v>
      </c>
      <c r="O24" s="17" t="s">
        <v>35</v>
      </c>
      <c r="P24" s="18" t="s">
        <v>116</v>
      </c>
      <c r="Q24" s="18" t="s">
        <v>118</v>
      </c>
      <c r="R24" s="17"/>
    </row>
    <row r="25" s="5" customFormat="1" ht="96" customHeight="1" spans="1:18">
      <c r="A25" s="17" t="s">
        <v>23</v>
      </c>
      <c r="B25" s="17" t="s">
        <v>24</v>
      </c>
      <c r="C25" s="18" t="s">
        <v>121</v>
      </c>
      <c r="D25" s="18" t="s">
        <v>26</v>
      </c>
      <c r="E25" s="18" t="s">
        <v>27</v>
      </c>
      <c r="F25" s="18" t="s">
        <v>122</v>
      </c>
      <c r="G25" s="25" t="s">
        <v>123</v>
      </c>
      <c r="H25" s="26">
        <v>56.4</v>
      </c>
      <c r="I25" s="27" t="s">
        <v>124</v>
      </c>
      <c r="J25" s="27" t="s">
        <v>125</v>
      </c>
      <c r="K25" s="17" t="s">
        <v>32</v>
      </c>
      <c r="L25" s="28" t="s">
        <v>33</v>
      </c>
      <c r="M25" s="17" t="s">
        <v>34</v>
      </c>
      <c r="N25" s="18">
        <v>955</v>
      </c>
      <c r="O25" s="17" t="s">
        <v>35</v>
      </c>
      <c r="P25" s="18" t="s">
        <v>116</v>
      </c>
      <c r="Q25" s="18" t="s">
        <v>122</v>
      </c>
      <c r="R25" s="17"/>
    </row>
    <row r="26" s="5" customFormat="1" ht="96" customHeight="1" spans="1:18">
      <c r="A26" s="17" t="s">
        <v>23</v>
      </c>
      <c r="B26" s="17" t="s">
        <v>24</v>
      </c>
      <c r="C26" s="18" t="s">
        <v>126</v>
      </c>
      <c r="D26" s="18" t="s">
        <v>26</v>
      </c>
      <c r="E26" s="18" t="s">
        <v>27</v>
      </c>
      <c r="F26" s="18" t="s">
        <v>127</v>
      </c>
      <c r="G26" s="25" t="s">
        <v>128</v>
      </c>
      <c r="H26" s="26">
        <v>21.6</v>
      </c>
      <c r="I26" s="27" t="s">
        <v>129</v>
      </c>
      <c r="J26" s="27" t="s">
        <v>130</v>
      </c>
      <c r="K26" s="17" t="s">
        <v>32</v>
      </c>
      <c r="L26" s="28" t="s">
        <v>33</v>
      </c>
      <c r="M26" s="17" t="s">
        <v>34</v>
      </c>
      <c r="N26" s="18">
        <v>114</v>
      </c>
      <c r="O26" s="17" t="s">
        <v>35</v>
      </c>
      <c r="P26" s="18" t="s">
        <v>116</v>
      </c>
      <c r="Q26" s="18" t="s">
        <v>127</v>
      </c>
      <c r="R26" s="17"/>
    </row>
    <row r="27" s="5" customFormat="1" ht="96" customHeight="1" spans="1:18">
      <c r="A27" s="17" t="s">
        <v>23</v>
      </c>
      <c r="B27" s="17" t="s">
        <v>24</v>
      </c>
      <c r="C27" s="18" t="s">
        <v>131</v>
      </c>
      <c r="D27" s="18" t="s">
        <v>26</v>
      </c>
      <c r="E27" s="18" t="s">
        <v>27</v>
      </c>
      <c r="F27" s="18" t="s">
        <v>132</v>
      </c>
      <c r="G27" s="25" t="s">
        <v>133</v>
      </c>
      <c r="H27" s="26">
        <v>36.65</v>
      </c>
      <c r="I27" s="27" t="s">
        <v>134</v>
      </c>
      <c r="J27" s="27" t="s">
        <v>135</v>
      </c>
      <c r="K27" s="17" t="s">
        <v>32</v>
      </c>
      <c r="L27" s="28" t="s">
        <v>33</v>
      </c>
      <c r="M27" s="17" t="s">
        <v>34</v>
      </c>
      <c r="N27" s="18">
        <v>535</v>
      </c>
      <c r="O27" s="17" t="s">
        <v>35</v>
      </c>
      <c r="P27" s="18" t="s">
        <v>116</v>
      </c>
      <c r="Q27" s="18" t="s">
        <v>132</v>
      </c>
      <c r="R27" s="17"/>
    </row>
    <row r="28" s="5" customFormat="1" ht="96" customHeight="1" spans="1:18">
      <c r="A28" s="17" t="s">
        <v>23</v>
      </c>
      <c r="B28" s="17" t="s">
        <v>24</v>
      </c>
      <c r="C28" s="18" t="s">
        <v>136</v>
      </c>
      <c r="D28" s="18" t="s">
        <v>26</v>
      </c>
      <c r="E28" s="18" t="s">
        <v>27</v>
      </c>
      <c r="F28" s="18" t="s">
        <v>137</v>
      </c>
      <c r="G28" s="25" t="s">
        <v>138</v>
      </c>
      <c r="H28" s="26">
        <v>13.64</v>
      </c>
      <c r="I28" s="27" t="s">
        <v>139</v>
      </c>
      <c r="J28" s="27" t="s">
        <v>140</v>
      </c>
      <c r="K28" s="17" t="s">
        <v>32</v>
      </c>
      <c r="L28" s="28" t="s">
        <v>33</v>
      </c>
      <c r="M28" s="17" t="s">
        <v>34</v>
      </c>
      <c r="N28" s="18">
        <v>153</v>
      </c>
      <c r="O28" s="17" t="s">
        <v>35</v>
      </c>
      <c r="P28" s="18" t="s">
        <v>116</v>
      </c>
      <c r="Q28" s="18" t="s">
        <v>137</v>
      </c>
      <c r="R28" s="17"/>
    </row>
    <row r="29" s="5" customFormat="1" ht="96" customHeight="1" spans="1:18">
      <c r="A29" s="17" t="s">
        <v>23</v>
      </c>
      <c r="B29" s="17" t="s">
        <v>24</v>
      </c>
      <c r="C29" s="18" t="s">
        <v>141</v>
      </c>
      <c r="D29" s="18" t="s">
        <v>26</v>
      </c>
      <c r="E29" s="18" t="s">
        <v>27</v>
      </c>
      <c r="F29" s="18" t="s">
        <v>142</v>
      </c>
      <c r="G29" s="25" t="s">
        <v>143</v>
      </c>
      <c r="H29" s="26">
        <v>39.36</v>
      </c>
      <c r="I29" s="27" t="s">
        <v>144</v>
      </c>
      <c r="J29" s="27" t="s">
        <v>140</v>
      </c>
      <c r="K29" s="17" t="s">
        <v>32</v>
      </c>
      <c r="L29" s="28" t="s">
        <v>33</v>
      </c>
      <c r="M29" s="17" t="s">
        <v>34</v>
      </c>
      <c r="N29" s="18">
        <v>145</v>
      </c>
      <c r="O29" s="17" t="s">
        <v>35</v>
      </c>
      <c r="P29" s="18" t="s">
        <v>145</v>
      </c>
      <c r="Q29" s="18" t="s">
        <v>142</v>
      </c>
      <c r="R29" s="17"/>
    </row>
    <row r="30" s="5" customFormat="1" ht="96" customHeight="1" spans="1:18">
      <c r="A30" s="17" t="s">
        <v>23</v>
      </c>
      <c r="B30" s="17" t="s">
        <v>24</v>
      </c>
      <c r="C30" s="18" t="s">
        <v>146</v>
      </c>
      <c r="D30" s="18" t="s">
        <v>26</v>
      </c>
      <c r="E30" s="18" t="s">
        <v>27</v>
      </c>
      <c r="F30" s="18" t="s">
        <v>147</v>
      </c>
      <c r="G30" s="25" t="s">
        <v>148</v>
      </c>
      <c r="H30" s="26">
        <v>15.8</v>
      </c>
      <c r="I30" s="27" t="s">
        <v>149</v>
      </c>
      <c r="J30" s="27" t="s">
        <v>71</v>
      </c>
      <c r="K30" s="17" t="s">
        <v>32</v>
      </c>
      <c r="L30" s="28" t="s">
        <v>33</v>
      </c>
      <c r="M30" s="17" t="s">
        <v>34</v>
      </c>
      <c r="N30" s="18">
        <v>413</v>
      </c>
      <c r="O30" s="17" t="s">
        <v>35</v>
      </c>
      <c r="P30" s="18" t="s">
        <v>145</v>
      </c>
      <c r="Q30" s="18" t="s">
        <v>147</v>
      </c>
      <c r="R30" s="17"/>
    </row>
    <row r="31" s="5" customFormat="1" ht="96" customHeight="1" spans="1:18">
      <c r="A31" s="17" t="s">
        <v>23</v>
      </c>
      <c r="B31" s="17" t="s">
        <v>24</v>
      </c>
      <c r="C31" s="18" t="s">
        <v>150</v>
      </c>
      <c r="D31" s="18" t="s">
        <v>26</v>
      </c>
      <c r="E31" s="18" t="s">
        <v>27</v>
      </c>
      <c r="F31" s="18" t="s">
        <v>151</v>
      </c>
      <c r="G31" s="25" t="s">
        <v>152</v>
      </c>
      <c r="H31" s="26">
        <v>23.85</v>
      </c>
      <c r="I31" s="27" t="s">
        <v>153</v>
      </c>
      <c r="J31" s="27" t="s">
        <v>51</v>
      </c>
      <c r="K31" s="17" t="s">
        <v>32</v>
      </c>
      <c r="L31" s="28" t="s">
        <v>33</v>
      </c>
      <c r="M31" s="17" t="s">
        <v>34</v>
      </c>
      <c r="N31" s="18">
        <v>386</v>
      </c>
      <c r="O31" s="17" t="s">
        <v>35</v>
      </c>
      <c r="P31" s="18" t="s">
        <v>145</v>
      </c>
      <c r="Q31" s="18" t="s">
        <v>151</v>
      </c>
      <c r="R31" s="17"/>
    </row>
    <row r="32" s="5" customFormat="1" ht="125" customHeight="1" spans="1:18">
      <c r="A32" s="17" t="s">
        <v>23</v>
      </c>
      <c r="B32" s="17" t="s">
        <v>24</v>
      </c>
      <c r="C32" s="18" t="s">
        <v>154</v>
      </c>
      <c r="D32" s="18" t="s">
        <v>26</v>
      </c>
      <c r="E32" s="18" t="s">
        <v>27</v>
      </c>
      <c r="F32" s="18" t="s">
        <v>155</v>
      </c>
      <c r="G32" s="25" t="s">
        <v>156</v>
      </c>
      <c r="H32" s="26">
        <v>132.1</v>
      </c>
      <c r="I32" s="27" t="s">
        <v>157</v>
      </c>
      <c r="J32" s="27" t="s">
        <v>76</v>
      </c>
      <c r="K32" s="17" t="s">
        <v>32</v>
      </c>
      <c r="L32" s="28" t="s">
        <v>33</v>
      </c>
      <c r="M32" s="17" t="s">
        <v>34</v>
      </c>
      <c r="N32" s="18">
        <v>679</v>
      </c>
      <c r="O32" s="17" t="s">
        <v>35</v>
      </c>
      <c r="P32" s="18" t="s">
        <v>145</v>
      </c>
      <c r="Q32" s="18" t="s">
        <v>155</v>
      </c>
      <c r="R32" s="17"/>
    </row>
    <row r="33" s="5" customFormat="1" ht="96" customHeight="1" spans="1:18">
      <c r="A33" s="17" t="s">
        <v>23</v>
      </c>
      <c r="B33" s="17" t="s">
        <v>24</v>
      </c>
      <c r="C33" s="18" t="s">
        <v>158</v>
      </c>
      <c r="D33" s="18" t="s">
        <v>26</v>
      </c>
      <c r="E33" s="18" t="s">
        <v>27</v>
      </c>
      <c r="F33" s="18" t="s">
        <v>159</v>
      </c>
      <c r="G33" s="25" t="s">
        <v>160</v>
      </c>
      <c r="H33" s="26">
        <v>31.8</v>
      </c>
      <c r="I33" s="27" t="s">
        <v>161</v>
      </c>
      <c r="J33" s="27" t="s">
        <v>31</v>
      </c>
      <c r="K33" s="17" t="s">
        <v>32</v>
      </c>
      <c r="L33" s="28" t="s">
        <v>33</v>
      </c>
      <c r="M33" s="17" t="s">
        <v>34</v>
      </c>
      <c r="N33" s="18">
        <v>505</v>
      </c>
      <c r="O33" s="17" t="s">
        <v>35</v>
      </c>
      <c r="P33" s="18" t="s">
        <v>145</v>
      </c>
      <c r="Q33" s="18" t="s">
        <v>159</v>
      </c>
      <c r="R33" s="17"/>
    </row>
    <row r="34" s="5" customFormat="1" ht="96" customHeight="1" spans="1:18">
      <c r="A34" s="17" t="s">
        <v>23</v>
      </c>
      <c r="B34" s="17" t="s">
        <v>24</v>
      </c>
      <c r="C34" s="18" t="s">
        <v>162</v>
      </c>
      <c r="D34" s="18" t="s">
        <v>26</v>
      </c>
      <c r="E34" s="18" t="s">
        <v>27</v>
      </c>
      <c r="F34" s="18" t="s">
        <v>163</v>
      </c>
      <c r="G34" s="25" t="s">
        <v>164</v>
      </c>
      <c r="H34" s="26">
        <v>11.48</v>
      </c>
      <c r="I34" s="27" t="s">
        <v>165</v>
      </c>
      <c r="J34" s="27" t="s">
        <v>140</v>
      </c>
      <c r="K34" s="17" t="s">
        <v>32</v>
      </c>
      <c r="L34" s="28" t="s">
        <v>33</v>
      </c>
      <c r="M34" s="17" t="s">
        <v>34</v>
      </c>
      <c r="N34" s="18">
        <v>85</v>
      </c>
      <c r="O34" s="17" t="s">
        <v>35</v>
      </c>
      <c r="P34" s="18" t="s">
        <v>145</v>
      </c>
      <c r="Q34" s="18" t="s">
        <v>163</v>
      </c>
      <c r="R34" s="17"/>
    </row>
    <row r="35" s="5" customFormat="1" ht="96" customHeight="1" spans="1:18">
      <c r="A35" s="17" t="s">
        <v>23</v>
      </c>
      <c r="B35" s="17" t="s">
        <v>24</v>
      </c>
      <c r="C35" s="18" t="s">
        <v>166</v>
      </c>
      <c r="D35" s="18" t="s">
        <v>26</v>
      </c>
      <c r="E35" s="18" t="s">
        <v>27</v>
      </c>
      <c r="F35" s="18" t="s">
        <v>167</v>
      </c>
      <c r="G35" s="25" t="s">
        <v>168</v>
      </c>
      <c r="H35" s="26">
        <v>65.47</v>
      </c>
      <c r="I35" s="27" t="s">
        <v>169</v>
      </c>
      <c r="J35" s="27" t="s">
        <v>140</v>
      </c>
      <c r="K35" s="17" t="s">
        <v>32</v>
      </c>
      <c r="L35" s="28" t="s">
        <v>33</v>
      </c>
      <c r="M35" s="17" t="s">
        <v>34</v>
      </c>
      <c r="N35" s="18">
        <v>180</v>
      </c>
      <c r="O35" s="17" t="s">
        <v>35</v>
      </c>
      <c r="P35" s="18" t="s">
        <v>145</v>
      </c>
      <c r="Q35" s="18" t="s">
        <v>167</v>
      </c>
      <c r="R35" s="17"/>
    </row>
    <row r="36" s="5" customFormat="1" ht="96" customHeight="1" spans="1:18">
      <c r="A36" s="17" t="s">
        <v>23</v>
      </c>
      <c r="B36" s="17" t="s">
        <v>24</v>
      </c>
      <c r="C36" s="18" t="s">
        <v>170</v>
      </c>
      <c r="D36" s="18" t="s">
        <v>26</v>
      </c>
      <c r="E36" s="18" t="s">
        <v>27</v>
      </c>
      <c r="F36" s="18" t="s">
        <v>171</v>
      </c>
      <c r="G36" s="25" t="s">
        <v>172</v>
      </c>
      <c r="H36" s="26">
        <v>15.4</v>
      </c>
      <c r="I36" s="27" t="s">
        <v>173</v>
      </c>
      <c r="J36" s="27" t="s">
        <v>174</v>
      </c>
      <c r="K36" s="17" t="s">
        <v>32</v>
      </c>
      <c r="L36" s="28" t="s">
        <v>33</v>
      </c>
      <c r="M36" s="17" t="s">
        <v>34</v>
      </c>
      <c r="N36" s="18">
        <v>371</v>
      </c>
      <c r="O36" s="17" t="s">
        <v>35</v>
      </c>
      <c r="P36" s="18" t="s">
        <v>145</v>
      </c>
      <c r="Q36" s="18" t="s">
        <v>171</v>
      </c>
      <c r="R36" s="17"/>
    </row>
    <row r="37" s="5" customFormat="1" ht="96" customHeight="1" spans="1:18">
      <c r="A37" s="17" t="s">
        <v>23</v>
      </c>
      <c r="B37" s="17" t="s">
        <v>24</v>
      </c>
      <c r="C37" s="18" t="s">
        <v>175</v>
      </c>
      <c r="D37" s="18" t="s">
        <v>26</v>
      </c>
      <c r="E37" s="18" t="s">
        <v>27</v>
      </c>
      <c r="F37" s="18" t="s">
        <v>176</v>
      </c>
      <c r="G37" s="25" t="s">
        <v>177</v>
      </c>
      <c r="H37" s="26">
        <v>65.4</v>
      </c>
      <c r="I37" s="27" t="s">
        <v>178</v>
      </c>
      <c r="J37" s="27" t="s">
        <v>111</v>
      </c>
      <c r="K37" s="17" t="s">
        <v>32</v>
      </c>
      <c r="L37" s="28" t="s">
        <v>33</v>
      </c>
      <c r="M37" s="17" t="s">
        <v>34</v>
      </c>
      <c r="N37" s="18">
        <v>583</v>
      </c>
      <c r="O37" s="17" t="s">
        <v>35</v>
      </c>
      <c r="P37" s="18" t="s">
        <v>179</v>
      </c>
      <c r="Q37" s="18" t="s">
        <v>176</v>
      </c>
      <c r="R37" s="17"/>
    </row>
    <row r="38" s="5" customFormat="1" ht="96" customHeight="1" spans="1:18">
      <c r="A38" s="17" t="s">
        <v>23</v>
      </c>
      <c r="B38" s="17" t="s">
        <v>24</v>
      </c>
      <c r="C38" s="18" t="s">
        <v>180</v>
      </c>
      <c r="D38" s="18" t="s">
        <v>26</v>
      </c>
      <c r="E38" s="18" t="s">
        <v>27</v>
      </c>
      <c r="F38" s="18" t="s">
        <v>181</v>
      </c>
      <c r="G38" s="25" t="s">
        <v>182</v>
      </c>
      <c r="H38" s="26">
        <v>79.96</v>
      </c>
      <c r="I38" s="27" t="s">
        <v>183</v>
      </c>
      <c r="J38" s="27" t="s">
        <v>184</v>
      </c>
      <c r="K38" s="17" t="s">
        <v>32</v>
      </c>
      <c r="L38" s="28" t="s">
        <v>33</v>
      </c>
      <c r="M38" s="17" t="s">
        <v>34</v>
      </c>
      <c r="N38" s="18">
        <v>1350</v>
      </c>
      <c r="O38" s="17" t="s">
        <v>35</v>
      </c>
      <c r="P38" s="18" t="s">
        <v>179</v>
      </c>
      <c r="Q38" s="18" t="s">
        <v>181</v>
      </c>
      <c r="R38" s="17"/>
    </row>
    <row r="39" s="5" customFormat="1" ht="96" customHeight="1" spans="1:18">
      <c r="A39" s="17" t="s">
        <v>23</v>
      </c>
      <c r="B39" s="17" t="s">
        <v>24</v>
      </c>
      <c r="C39" s="18" t="s">
        <v>185</v>
      </c>
      <c r="D39" s="18" t="s">
        <v>26</v>
      </c>
      <c r="E39" s="18" t="s">
        <v>27</v>
      </c>
      <c r="F39" s="18" t="s">
        <v>186</v>
      </c>
      <c r="G39" s="25" t="s">
        <v>187</v>
      </c>
      <c r="H39" s="26">
        <v>34.58</v>
      </c>
      <c r="I39" s="27" t="s">
        <v>188</v>
      </c>
      <c r="J39" s="27" t="s">
        <v>61</v>
      </c>
      <c r="K39" s="17" t="s">
        <v>32</v>
      </c>
      <c r="L39" s="28" t="s">
        <v>33</v>
      </c>
      <c r="M39" s="17" t="s">
        <v>34</v>
      </c>
      <c r="N39" s="18">
        <v>444</v>
      </c>
      <c r="O39" s="17" t="s">
        <v>35</v>
      </c>
      <c r="P39" s="18" t="s">
        <v>179</v>
      </c>
      <c r="Q39" s="18" t="s">
        <v>186</v>
      </c>
      <c r="R39" s="17"/>
    </row>
    <row r="40" s="5" customFormat="1" ht="96" customHeight="1" spans="1:18">
      <c r="A40" s="17" t="s">
        <v>23</v>
      </c>
      <c r="B40" s="17" t="s">
        <v>24</v>
      </c>
      <c r="C40" s="18" t="s">
        <v>189</v>
      </c>
      <c r="D40" s="18" t="s">
        <v>26</v>
      </c>
      <c r="E40" s="18" t="s">
        <v>27</v>
      </c>
      <c r="F40" s="18" t="s">
        <v>190</v>
      </c>
      <c r="G40" s="25" t="s">
        <v>191</v>
      </c>
      <c r="H40" s="26">
        <v>26.36</v>
      </c>
      <c r="I40" s="27" t="s">
        <v>192</v>
      </c>
      <c r="J40" s="27" t="s">
        <v>193</v>
      </c>
      <c r="K40" s="17" t="s">
        <v>32</v>
      </c>
      <c r="L40" s="28" t="s">
        <v>33</v>
      </c>
      <c r="M40" s="17" t="s">
        <v>34</v>
      </c>
      <c r="N40" s="18">
        <v>529</v>
      </c>
      <c r="O40" s="17" t="s">
        <v>35</v>
      </c>
      <c r="P40" s="18" t="s">
        <v>179</v>
      </c>
      <c r="Q40" s="18" t="s">
        <v>190</v>
      </c>
      <c r="R40" s="17"/>
    </row>
    <row r="41" s="5" customFormat="1" ht="96" customHeight="1" spans="1:18">
      <c r="A41" s="17" t="s">
        <v>23</v>
      </c>
      <c r="B41" s="17" t="s">
        <v>24</v>
      </c>
      <c r="C41" s="18" t="s">
        <v>194</v>
      </c>
      <c r="D41" s="18" t="s">
        <v>26</v>
      </c>
      <c r="E41" s="18" t="s">
        <v>27</v>
      </c>
      <c r="F41" s="18" t="s">
        <v>195</v>
      </c>
      <c r="G41" s="25" t="s">
        <v>196</v>
      </c>
      <c r="H41" s="26">
        <v>14.52</v>
      </c>
      <c r="I41" s="27" t="s">
        <v>197</v>
      </c>
      <c r="J41" s="27" t="s">
        <v>193</v>
      </c>
      <c r="K41" s="17" t="s">
        <v>32</v>
      </c>
      <c r="L41" s="28" t="s">
        <v>33</v>
      </c>
      <c r="M41" s="17" t="s">
        <v>34</v>
      </c>
      <c r="N41" s="18">
        <v>478</v>
      </c>
      <c r="O41" s="17" t="s">
        <v>35</v>
      </c>
      <c r="P41" s="18" t="s">
        <v>179</v>
      </c>
      <c r="Q41" s="18" t="s">
        <v>195</v>
      </c>
      <c r="R41" s="17"/>
    </row>
    <row r="42" s="5" customFormat="1" ht="96" customHeight="1" spans="1:18">
      <c r="A42" s="17" t="s">
        <v>23</v>
      </c>
      <c r="B42" s="17" t="s">
        <v>24</v>
      </c>
      <c r="C42" s="18" t="s">
        <v>198</v>
      </c>
      <c r="D42" s="18" t="s">
        <v>26</v>
      </c>
      <c r="E42" s="18" t="s">
        <v>27</v>
      </c>
      <c r="F42" s="18" t="s">
        <v>199</v>
      </c>
      <c r="G42" s="25" t="s">
        <v>200</v>
      </c>
      <c r="H42" s="26">
        <v>23.12</v>
      </c>
      <c r="I42" s="27" t="s">
        <v>201</v>
      </c>
      <c r="J42" s="27" t="s">
        <v>193</v>
      </c>
      <c r="K42" s="17" t="s">
        <v>32</v>
      </c>
      <c r="L42" s="28" t="s">
        <v>33</v>
      </c>
      <c r="M42" s="17" t="s">
        <v>34</v>
      </c>
      <c r="N42" s="18">
        <v>415</v>
      </c>
      <c r="O42" s="17" t="s">
        <v>35</v>
      </c>
      <c r="P42" s="18" t="s">
        <v>179</v>
      </c>
      <c r="Q42" s="18" t="s">
        <v>199</v>
      </c>
      <c r="R42" s="17"/>
    </row>
    <row r="43" s="5" customFormat="1" ht="96" customHeight="1" spans="1:18">
      <c r="A43" s="17" t="s">
        <v>23</v>
      </c>
      <c r="B43" s="17" t="s">
        <v>24</v>
      </c>
      <c r="C43" s="18" t="s">
        <v>202</v>
      </c>
      <c r="D43" s="18" t="s">
        <v>26</v>
      </c>
      <c r="E43" s="18" t="s">
        <v>27</v>
      </c>
      <c r="F43" s="18" t="s">
        <v>203</v>
      </c>
      <c r="G43" s="25" t="s">
        <v>204</v>
      </c>
      <c r="H43" s="26">
        <v>22.23</v>
      </c>
      <c r="I43" s="27" t="s">
        <v>205</v>
      </c>
      <c r="J43" s="27" t="s">
        <v>193</v>
      </c>
      <c r="K43" s="17" t="s">
        <v>32</v>
      </c>
      <c r="L43" s="28" t="s">
        <v>33</v>
      </c>
      <c r="M43" s="17" t="s">
        <v>34</v>
      </c>
      <c r="N43" s="18">
        <v>420</v>
      </c>
      <c r="O43" s="17" t="s">
        <v>35</v>
      </c>
      <c r="P43" s="18" t="s">
        <v>179</v>
      </c>
      <c r="Q43" s="18" t="s">
        <v>203</v>
      </c>
      <c r="R43" s="17"/>
    </row>
    <row r="44" s="5" customFormat="1" ht="96" customHeight="1" spans="1:18">
      <c r="A44" s="17" t="s">
        <v>23</v>
      </c>
      <c r="B44" s="17" t="s">
        <v>24</v>
      </c>
      <c r="C44" s="18" t="s">
        <v>206</v>
      </c>
      <c r="D44" s="18" t="s">
        <v>26</v>
      </c>
      <c r="E44" s="18" t="s">
        <v>27</v>
      </c>
      <c r="F44" s="18" t="s">
        <v>207</v>
      </c>
      <c r="G44" s="25" t="s">
        <v>208</v>
      </c>
      <c r="H44" s="26">
        <v>10.12</v>
      </c>
      <c r="I44" s="27" t="s">
        <v>209</v>
      </c>
      <c r="J44" s="27" t="s">
        <v>46</v>
      </c>
      <c r="K44" s="17" t="s">
        <v>32</v>
      </c>
      <c r="L44" s="28" t="s">
        <v>33</v>
      </c>
      <c r="M44" s="17" t="s">
        <v>34</v>
      </c>
      <c r="N44" s="18">
        <v>504</v>
      </c>
      <c r="O44" s="17" t="s">
        <v>35</v>
      </c>
      <c r="P44" s="18" t="s">
        <v>179</v>
      </c>
      <c r="Q44" s="18" t="s">
        <v>207</v>
      </c>
      <c r="R44" s="17"/>
    </row>
    <row r="45" s="5" customFormat="1" ht="96" customHeight="1" spans="1:18">
      <c r="A45" s="17" t="s">
        <v>23</v>
      </c>
      <c r="B45" s="17" t="s">
        <v>24</v>
      </c>
      <c r="C45" s="18" t="s">
        <v>210</v>
      </c>
      <c r="D45" s="18" t="s">
        <v>26</v>
      </c>
      <c r="E45" s="18" t="s">
        <v>27</v>
      </c>
      <c r="F45" s="18" t="s">
        <v>211</v>
      </c>
      <c r="G45" s="25" t="s">
        <v>212</v>
      </c>
      <c r="H45" s="26">
        <v>2.16</v>
      </c>
      <c r="I45" s="27" t="s">
        <v>213</v>
      </c>
      <c r="J45" s="27" t="s">
        <v>76</v>
      </c>
      <c r="K45" s="17" t="s">
        <v>32</v>
      </c>
      <c r="L45" s="28" t="s">
        <v>33</v>
      </c>
      <c r="M45" s="17" t="s">
        <v>34</v>
      </c>
      <c r="N45" s="18">
        <v>239</v>
      </c>
      <c r="O45" s="17" t="s">
        <v>35</v>
      </c>
      <c r="P45" s="18" t="s">
        <v>179</v>
      </c>
      <c r="Q45" s="18" t="s">
        <v>211</v>
      </c>
      <c r="R45" s="17"/>
    </row>
    <row r="46" s="5" customFormat="1" ht="124" customHeight="1" spans="1:18">
      <c r="A46" s="17" t="s">
        <v>23</v>
      </c>
      <c r="B46" s="17" t="s">
        <v>24</v>
      </c>
      <c r="C46" s="18" t="s">
        <v>214</v>
      </c>
      <c r="D46" s="18" t="s">
        <v>26</v>
      </c>
      <c r="E46" s="18" t="s">
        <v>27</v>
      </c>
      <c r="F46" s="18" t="s">
        <v>215</v>
      </c>
      <c r="G46" s="25" t="s">
        <v>216</v>
      </c>
      <c r="H46" s="26">
        <v>19.36</v>
      </c>
      <c r="I46" s="27" t="s">
        <v>217</v>
      </c>
      <c r="J46" s="27" t="s">
        <v>218</v>
      </c>
      <c r="K46" s="17" t="s">
        <v>32</v>
      </c>
      <c r="L46" s="28" t="s">
        <v>33</v>
      </c>
      <c r="M46" s="17" t="s">
        <v>34</v>
      </c>
      <c r="N46" s="18">
        <v>777</v>
      </c>
      <c r="O46" s="17" t="s">
        <v>35</v>
      </c>
      <c r="P46" s="18" t="s">
        <v>219</v>
      </c>
      <c r="Q46" s="18" t="s">
        <v>215</v>
      </c>
      <c r="R46" s="17"/>
    </row>
    <row r="47" s="5" customFormat="1" ht="96" customHeight="1" spans="1:18">
      <c r="A47" s="17" t="s">
        <v>23</v>
      </c>
      <c r="B47" s="17" t="s">
        <v>24</v>
      </c>
      <c r="C47" s="18" t="s">
        <v>220</v>
      </c>
      <c r="D47" s="18" t="s">
        <v>26</v>
      </c>
      <c r="E47" s="18" t="s">
        <v>27</v>
      </c>
      <c r="F47" s="18" t="s">
        <v>221</v>
      </c>
      <c r="G47" s="25" t="s">
        <v>222</v>
      </c>
      <c r="H47" s="26">
        <v>24.49</v>
      </c>
      <c r="I47" s="27" t="s">
        <v>223</v>
      </c>
      <c r="J47" s="27" t="s">
        <v>56</v>
      </c>
      <c r="K47" s="17" t="s">
        <v>32</v>
      </c>
      <c r="L47" s="28" t="s">
        <v>33</v>
      </c>
      <c r="M47" s="17" t="s">
        <v>34</v>
      </c>
      <c r="N47" s="18">
        <v>843</v>
      </c>
      <c r="O47" s="17" t="s">
        <v>35</v>
      </c>
      <c r="P47" s="18" t="s">
        <v>219</v>
      </c>
      <c r="Q47" s="18" t="s">
        <v>221</v>
      </c>
      <c r="R47" s="17"/>
    </row>
    <row r="48" s="5" customFormat="1" ht="96" customHeight="1" spans="1:18">
      <c r="A48" s="17" t="s">
        <v>23</v>
      </c>
      <c r="B48" s="17" t="s">
        <v>24</v>
      </c>
      <c r="C48" s="18" t="s">
        <v>224</v>
      </c>
      <c r="D48" s="18" t="s">
        <v>26</v>
      </c>
      <c r="E48" s="18" t="s">
        <v>27</v>
      </c>
      <c r="F48" s="18" t="s">
        <v>225</v>
      </c>
      <c r="G48" s="25" t="s">
        <v>226</v>
      </c>
      <c r="H48" s="26">
        <v>37.18</v>
      </c>
      <c r="I48" s="27" t="s">
        <v>227</v>
      </c>
      <c r="J48" s="27" t="s">
        <v>228</v>
      </c>
      <c r="K48" s="17" t="s">
        <v>32</v>
      </c>
      <c r="L48" s="28" t="s">
        <v>33</v>
      </c>
      <c r="M48" s="17" t="s">
        <v>34</v>
      </c>
      <c r="N48" s="18">
        <v>597</v>
      </c>
      <c r="O48" s="17" t="s">
        <v>35</v>
      </c>
      <c r="P48" s="18" t="s">
        <v>219</v>
      </c>
      <c r="Q48" s="18" t="s">
        <v>225</v>
      </c>
      <c r="R48" s="17"/>
    </row>
    <row r="49" s="5" customFormat="1" ht="96" customHeight="1" spans="1:18">
      <c r="A49" s="17" t="s">
        <v>23</v>
      </c>
      <c r="B49" s="17" t="s">
        <v>24</v>
      </c>
      <c r="C49" s="18" t="s">
        <v>229</v>
      </c>
      <c r="D49" s="18" t="s">
        <v>26</v>
      </c>
      <c r="E49" s="18" t="s">
        <v>27</v>
      </c>
      <c r="F49" s="18" t="s">
        <v>230</v>
      </c>
      <c r="G49" s="25" t="s">
        <v>231</v>
      </c>
      <c r="H49" s="26">
        <v>8.64</v>
      </c>
      <c r="I49" s="27" t="s">
        <v>232</v>
      </c>
      <c r="J49" s="27" t="s">
        <v>130</v>
      </c>
      <c r="K49" s="17" t="s">
        <v>32</v>
      </c>
      <c r="L49" s="28" t="s">
        <v>33</v>
      </c>
      <c r="M49" s="17" t="s">
        <v>34</v>
      </c>
      <c r="N49" s="18">
        <v>105</v>
      </c>
      <c r="O49" s="17" t="s">
        <v>35</v>
      </c>
      <c r="P49" s="18" t="s">
        <v>219</v>
      </c>
      <c r="Q49" s="18" t="s">
        <v>230</v>
      </c>
      <c r="R49" s="17"/>
    </row>
    <row r="50" s="5" customFormat="1" ht="96" customHeight="1" spans="1:18">
      <c r="A50" s="17" t="s">
        <v>23</v>
      </c>
      <c r="B50" s="17" t="s">
        <v>24</v>
      </c>
      <c r="C50" s="18" t="s">
        <v>233</v>
      </c>
      <c r="D50" s="18" t="s">
        <v>26</v>
      </c>
      <c r="E50" s="18" t="s">
        <v>27</v>
      </c>
      <c r="F50" s="18" t="s">
        <v>234</v>
      </c>
      <c r="G50" s="25" t="s">
        <v>235</v>
      </c>
      <c r="H50" s="26">
        <v>8.19</v>
      </c>
      <c r="I50" s="27" t="s">
        <v>236</v>
      </c>
      <c r="J50" s="27" t="s">
        <v>71</v>
      </c>
      <c r="K50" s="17" t="s">
        <v>32</v>
      </c>
      <c r="L50" s="28" t="s">
        <v>33</v>
      </c>
      <c r="M50" s="17" t="s">
        <v>34</v>
      </c>
      <c r="N50" s="18">
        <v>491</v>
      </c>
      <c r="O50" s="17" t="s">
        <v>35</v>
      </c>
      <c r="P50" s="18" t="s">
        <v>219</v>
      </c>
      <c r="Q50" s="18" t="s">
        <v>234</v>
      </c>
      <c r="R50" s="17"/>
    </row>
    <row r="51" s="5" customFormat="1" ht="125" customHeight="1" spans="1:18">
      <c r="A51" s="17" t="s">
        <v>23</v>
      </c>
      <c r="B51" s="17" t="s">
        <v>24</v>
      </c>
      <c r="C51" s="18" t="s">
        <v>237</v>
      </c>
      <c r="D51" s="18" t="s">
        <v>26</v>
      </c>
      <c r="E51" s="18" t="s">
        <v>27</v>
      </c>
      <c r="F51" s="18" t="s">
        <v>238</v>
      </c>
      <c r="G51" s="25" t="s">
        <v>239</v>
      </c>
      <c r="H51" s="26">
        <v>32.92</v>
      </c>
      <c r="I51" s="27" t="s">
        <v>240</v>
      </c>
      <c r="J51" s="27" t="s">
        <v>241</v>
      </c>
      <c r="K51" s="17" t="s">
        <v>32</v>
      </c>
      <c r="L51" s="28" t="s">
        <v>33</v>
      </c>
      <c r="M51" s="17" t="s">
        <v>34</v>
      </c>
      <c r="N51" s="18">
        <v>1379</v>
      </c>
      <c r="O51" s="17" t="s">
        <v>35</v>
      </c>
      <c r="P51" s="18" t="s">
        <v>219</v>
      </c>
      <c r="Q51" s="18" t="s">
        <v>238</v>
      </c>
      <c r="R51" s="17"/>
    </row>
    <row r="52" s="5" customFormat="1" ht="96" customHeight="1" spans="1:18">
      <c r="A52" s="17" t="s">
        <v>23</v>
      </c>
      <c r="B52" s="17" t="s">
        <v>24</v>
      </c>
      <c r="C52" s="18" t="s">
        <v>242</v>
      </c>
      <c r="D52" s="18" t="s">
        <v>26</v>
      </c>
      <c r="E52" s="18" t="s">
        <v>27</v>
      </c>
      <c r="F52" s="18" t="s">
        <v>243</v>
      </c>
      <c r="G52" s="25" t="s">
        <v>244</v>
      </c>
      <c r="H52" s="26">
        <v>18.9</v>
      </c>
      <c r="I52" s="27" t="s">
        <v>245</v>
      </c>
      <c r="J52" s="27" t="s">
        <v>246</v>
      </c>
      <c r="K52" s="17" t="s">
        <v>32</v>
      </c>
      <c r="L52" s="28" t="s">
        <v>33</v>
      </c>
      <c r="M52" s="17" t="s">
        <v>34</v>
      </c>
      <c r="N52" s="18">
        <v>513</v>
      </c>
      <c r="O52" s="17" t="s">
        <v>35</v>
      </c>
      <c r="P52" s="18" t="s">
        <v>219</v>
      </c>
      <c r="Q52" s="18" t="s">
        <v>243</v>
      </c>
      <c r="R52" s="17"/>
    </row>
    <row r="53" s="5" customFormat="1" ht="96" customHeight="1" spans="1:18">
      <c r="A53" s="17" t="s">
        <v>23</v>
      </c>
      <c r="B53" s="17" t="s">
        <v>24</v>
      </c>
      <c r="C53" s="18" t="s">
        <v>247</v>
      </c>
      <c r="D53" s="18" t="s">
        <v>26</v>
      </c>
      <c r="E53" s="18" t="s">
        <v>27</v>
      </c>
      <c r="F53" s="18" t="s">
        <v>248</v>
      </c>
      <c r="G53" s="25" t="s">
        <v>249</v>
      </c>
      <c r="H53" s="26">
        <v>27.65</v>
      </c>
      <c r="I53" s="27" t="s">
        <v>250</v>
      </c>
      <c r="J53" s="27" t="s">
        <v>56</v>
      </c>
      <c r="K53" s="17" t="s">
        <v>32</v>
      </c>
      <c r="L53" s="28" t="s">
        <v>33</v>
      </c>
      <c r="M53" s="17" t="s">
        <v>34</v>
      </c>
      <c r="N53" s="18">
        <v>382</v>
      </c>
      <c r="O53" s="17" t="s">
        <v>35</v>
      </c>
      <c r="P53" s="18" t="s">
        <v>251</v>
      </c>
      <c r="Q53" s="18" t="s">
        <v>248</v>
      </c>
      <c r="R53" s="17"/>
    </row>
    <row r="54" s="5" customFormat="1" ht="96" customHeight="1" spans="1:18">
      <c r="A54" s="17" t="s">
        <v>23</v>
      </c>
      <c r="B54" s="17" t="s">
        <v>24</v>
      </c>
      <c r="C54" s="18" t="s">
        <v>252</v>
      </c>
      <c r="D54" s="18" t="s">
        <v>26</v>
      </c>
      <c r="E54" s="18" t="s">
        <v>27</v>
      </c>
      <c r="F54" s="18" t="s">
        <v>253</v>
      </c>
      <c r="G54" s="25" t="s">
        <v>254</v>
      </c>
      <c r="H54" s="26">
        <v>3.72</v>
      </c>
      <c r="I54" s="27" t="s">
        <v>255</v>
      </c>
      <c r="J54" s="27" t="s">
        <v>41</v>
      </c>
      <c r="K54" s="17" t="s">
        <v>32</v>
      </c>
      <c r="L54" s="28" t="s">
        <v>33</v>
      </c>
      <c r="M54" s="17" t="s">
        <v>34</v>
      </c>
      <c r="N54" s="18">
        <v>312</v>
      </c>
      <c r="O54" s="17" t="s">
        <v>35</v>
      </c>
      <c r="P54" s="18" t="s">
        <v>251</v>
      </c>
      <c r="Q54" s="18" t="s">
        <v>253</v>
      </c>
      <c r="R54" s="17"/>
    </row>
    <row r="55" s="5" customFormat="1" ht="96" customHeight="1" spans="1:18">
      <c r="A55" s="17" t="s">
        <v>23</v>
      </c>
      <c r="B55" s="17" t="s">
        <v>24</v>
      </c>
      <c r="C55" s="18" t="s">
        <v>256</v>
      </c>
      <c r="D55" s="18" t="s">
        <v>26</v>
      </c>
      <c r="E55" s="18" t="s">
        <v>27</v>
      </c>
      <c r="F55" s="18" t="s">
        <v>257</v>
      </c>
      <c r="G55" s="25" t="s">
        <v>258</v>
      </c>
      <c r="H55" s="26">
        <v>45.72</v>
      </c>
      <c r="I55" s="27" t="s">
        <v>259</v>
      </c>
      <c r="J55" s="27" t="s">
        <v>41</v>
      </c>
      <c r="K55" s="17" t="s">
        <v>32</v>
      </c>
      <c r="L55" s="28" t="s">
        <v>33</v>
      </c>
      <c r="M55" s="17" t="s">
        <v>34</v>
      </c>
      <c r="N55" s="18">
        <v>165</v>
      </c>
      <c r="O55" s="17" t="s">
        <v>35</v>
      </c>
      <c r="P55" s="18" t="s">
        <v>251</v>
      </c>
      <c r="Q55" s="18" t="s">
        <v>257</v>
      </c>
      <c r="R55" s="17"/>
    </row>
    <row r="56" s="5" customFormat="1" ht="96" customHeight="1" spans="1:18">
      <c r="A56" s="17" t="s">
        <v>23</v>
      </c>
      <c r="B56" s="17" t="s">
        <v>24</v>
      </c>
      <c r="C56" s="18" t="s">
        <v>260</v>
      </c>
      <c r="D56" s="18" t="s">
        <v>26</v>
      </c>
      <c r="E56" s="18" t="s">
        <v>27</v>
      </c>
      <c r="F56" s="18" t="s">
        <v>261</v>
      </c>
      <c r="G56" s="25" t="s">
        <v>262</v>
      </c>
      <c r="H56" s="26">
        <v>23.05</v>
      </c>
      <c r="I56" s="27" t="s">
        <v>263</v>
      </c>
      <c r="J56" s="27" t="s">
        <v>71</v>
      </c>
      <c r="K56" s="17" t="s">
        <v>32</v>
      </c>
      <c r="L56" s="28" t="s">
        <v>33</v>
      </c>
      <c r="M56" s="17" t="s">
        <v>34</v>
      </c>
      <c r="N56" s="18">
        <v>462</v>
      </c>
      <c r="O56" s="17" t="s">
        <v>35</v>
      </c>
      <c r="P56" s="18" t="s">
        <v>251</v>
      </c>
      <c r="Q56" s="18" t="s">
        <v>261</v>
      </c>
      <c r="R56" s="17"/>
    </row>
    <row r="57" s="5" customFormat="1" ht="96" customHeight="1" spans="1:18">
      <c r="A57" s="17" t="s">
        <v>23</v>
      </c>
      <c r="B57" s="17" t="s">
        <v>24</v>
      </c>
      <c r="C57" s="18" t="s">
        <v>264</v>
      </c>
      <c r="D57" s="18" t="s">
        <v>26</v>
      </c>
      <c r="E57" s="18" t="s">
        <v>27</v>
      </c>
      <c r="F57" s="18" t="s">
        <v>265</v>
      </c>
      <c r="G57" s="25" t="s">
        <v>266</v>
      </c>
      <c r="H57" s="26">
        <v>34.52</v>
      </c>
      <c r="I57" s="27" t="s">
        <v>267</v>
      </c>
      <c r="J57" s="27" t="s">
        <v>268</v>
      </c>
      <c r="K57" s="17" t="s">
        <v>32</v>
      </c>
      <c r="L57" s="28" t="s">
        <v>33</v>
      </c>
      <c r="M57" s="17" t="s">
        <v>34</v>
      </c>
      <c r="N57" s="18">
        <v>764</v>
      </c>
      <c r="O57" s="17" t="s">
        <v>35</v>
      </c>
      <c r="P57" s="18" t="s">
        <v>251</v>
      </c>
      <c r="Q57" s="18" t="s">
        <v>265</v>
      </c>
      <c r="R57" s="17"/>
    </row>
    <row r="58" s="5" customFormat="1" ht="96" customHeight="1" spans="1:18">
      <c r="A58" s="17" t="s">
        <v>23</v>
      </c>
      <c r="B58" s="17" t="s">
        <v>24</v>
      </c>
      <c r="C58" s="18" t="s">
        <v>269</v>
      </c>
      <c r="D58" s="18" t="s">
        <v>26</v>
      </c>
      <c r="E58" s="18" t="s">
        <v>27</v>
      </c>
      <c r="F58" s="18" t="s">
        <v>270</v>
      </c>
      <c r="G58" s="25" t="s">
        <v>271</v>
      </c>
      <c r="H58" s="26">
        <v>57.44</v>
      </c>
      <c r="I58" s="27" t="s">
        <v>272</v>
      </c>
      <c r="J58" s="27" t="s">
        <v>87</v>
      </c>
      <c r="K58" s="17" t="s">
        <v>32</v>
      </c>
      <c r="L58" s="28" t="s">
        <v>33</v>
      </c>
      <c r="M58" s="17" t="s">
        <v>34</v>
      </c>
      <c r="N58" s="18">
        <v>284</v>
      </c>
      <c r="O58" s="17" t="s">
        <v>35</v>
      </c>
      <c r="P58" s="18" t="s">
        <v>251</v>
      </c>
      <c r="Q58" s="18" t="s">
        <v>270</v>
      </c>
      <c r="R58" s="17"/>
    </row>
    <row r="59" s="5" customFormat="1" ht="96" customHeight="1" spans="1:18">
      <c r="A59" s="17" t="s">
        <v>23</v>
      </c>
      <c r="B59" s="17" t="s">
        <v>24</v>
      </c>
      <c r="C59" s="18" t="s">
        <v>273</v>
      </c>
      <c r="D59" s="18" t="s">
        <v>26</v>
      </c>
      <c r="E59" s="18" t="s">
        <v>27</v>
      </c>
      <c r="F59" s="18" t="s">
        <v>274</v>
      </c>
      <c r="G59" s="25" t="s">
        <v>275</v>
      </c>
      <c r="H59" s="26">
        <v>17.64</v>
      </c>
      <c r="I59" s="27" t="s">
        <v>276</v>
      </c>
      <c r="J59" s="27" t="s">
        <v>140</v>
      </c>
      <c r="K59" s="17" t="s">
        <v>32</v>
      </c>
      <c r="L59" s="28" t="s">
        <v>33</v>
      </c>
      <c r="M59" s="17" t="s">
        <v>34</v>
      </c>
      <c r="N59" s="18">
        <v>508</v>
      </c>
      <c r="O59" s="17" t="s">
        <v>35</v>
      </c>
      <c r="P59" s="18" t="s">
        <v>277</v>
      </c>
      <c r="Q59" s="18" t="s">
        <v>274</v>
      </c>
      <c r="R59" s="17"/>
    </row>
    <row r="60" s="5" customFormat="1" ht="96" customHeight="1" spans="1:18">
      <c r="A60" s="17" t="s">
        <v>23</v>
      </c>
      <c r="B60" s="17" t="s">
        <v>24</v>
      </c>
      <c r="C60" s="18" t="s">
        <v>278</v>
      </c>
      <c r="D60" s="18" t="s">
        <v>26</v>
      </c>
      <c r="E60" s="18" t="s">
        <v>27</v>
      </c>
      <c r="F60" s="18" t="s">
        <v>279</v>
      </c>
      <c r="G60" s="25" t="s">
        <v>280</v>
      </c>
      <c r="H60" s="26">
        <v>8.68</v>
      </c>
      <c r="I60" s="27" t="s">
        <v>281</v>
      </c>
      <c r="J60" s="27" t="s">
        <v>282</v>
      </c>
      <c r="K60" s="17" t="s">
        <v>32</v>
      </c>
      <c r="L60" s="28" t="s">
        <v>33</v>
      </c>
      <c r="M60" s="17" t="s">
        <v>34</v>
      </c>
      <c r="N60" s="18">
        <v>442</v>
      </c>
      <c r="O60" s="17" t="s">
        <v>35</v>
      </c>
      <c r="P60" s="18" t="s">
        <v>277</v>
      </c>
      <c r="Q60" s="18" t="s">
        <v>279</v>
      </c>
      <c r="R60" s="17"/>
    </row>
    <row r="61" s="5" customFormat="1" ht="125" customHeight="1" spans="1:18">
      <c r="A61" s="17" t="s">
        <v>23</v>
      </c>
      <c r="B61" s="17" t="s">
        <v>24</v>
      </c>
      <c r="C61" s="18" t="s">
        <v>283</v>
      </c>
      <c r="D61" s="18" t="s">
        <v>26</v>
      </c>
      <c r="E61" s="18" t="s">
        <v>27</v>
      </c>
      <c r="F61" s="18" t="s">
        <v>284</v>
      </c>
      <c r="G61" s="25" t="s">
        <v>285</v>
      </c>
      <c r="H61" s="26">
        <v>22</v>
      </c>
      <c r="I61" s="27" t="s">
        <v>286</v>
      </c>
      <c r="J61" s="27" t="s">
        <v>130</v>
      </c>
      <c r="K61" s="17" t="s">
        <v>32</v>
      </c>
      <c r="L61" s="28" t="s">
        <v>33</v>
      </c>
      <c r="M61" s="17" t="s">
        <v>34</v>
      </c>
      <c r="N61" s="18">
        <v>397</v>
      </c>
      <c r="O61" s="17" t="s">
        <v>35</v>
      </c>
      <c r="P61" s="18" t="s">
        <v>277</v>
      </c>
      <c r="Q61" s="18" t="s">
        <v>284</v>
      </c>
      <c r="R61" s="17"/>
    </row>
    <row r="62" s="5" customFormat="1" ht="96" customHeight="1" spans="1:18">
      <c r="A62" s="17" t="s">
        <v>23</v>
      </c>
      <c r="B62" s="17" t="s">
        <v>24</v>
      </c>
      <c r="C62" s="18" t="s">
        <v>287</v>
      </c>
      <c r="D62" s="18" t="s">
        <v>26</v>
      </c>
      <c r="E62" s="18" t="s">
        <v>27</v>
      </c>
      <c r="F62" s="18" t="s">
        <v>288</v>
      </c>
      <c r="G62" s="25" t="s">
        <v>289</v>
      </c>
      <c r="H62" s="26">
        <v>39.56</v>
      </c>
      <c r="I62" s="27" t="s">
        <v>290</v>
      </c>
      <c r="J62" s="27" t="s">
        <v>51</v>
      </c>
      <c r="K62" s="17" t="s">
        <v>32</v>
      </c>
      <c r="L62" s="28" t="s">
        <v>33</v>
      </c>
      <c r="M62" s="17" t="s">
        <v>34</v>
      </c>
      <c r="N62" s="18">
        <v>367</v>
      </c>
      <c r="O62" s="17" t="s">
        <v>35</v>
      </c>
      <c r="P62" s="18" t="s">
        <v>277</v>
      </c>
      <c r="Q62" s="18" t="s">
        <v>288</v>
      </c>
      <c r="R62" s="17"/>
    </row>
    <row r="63" s="5" customFormat="1" ht="96" customHeight="1" spans="1:18">
      <c r="A63" s="17" t="s">
        <v>23</v>
      </c>
      <c r="B63" s="17" t="s">
        <v>24</v>
      </c>
      <c r="C63" s="18" t="s">
        <v>291</v>
      </c>
      <c r="D63" s="18" t="s">
        <v>26</v>
      </c>
      <c r="E63" s="18" t="s">
        <v>27</v>
      </c>
      <c r="F63" s="18" t="s">
        <v>292</v>
      </c>
      <c r="G63" s="25" t="s">
        <v>293</v>
      </c>
      <c r="H63" s="26">
        <v>59.4</v>
      </c>
      <c r="I63" s="27" t="s">
        <v>294</v>
      </c>
      <c r="J63" s="27" t="s">
        <v>92</v>
      </c>
      <c r="K63" s="17" t="s">
        <v>32</v>
      </c>
      <c r="L63" s="28" t="s">
        <v>33</v>
      </c>
      <c r="M63" s="17" t="s">
        <v>34</v>
      </c>
      <c r="N63" s="18">
        <v>883</v>
      </c>
      <c r="O63" s="17" t="s">
        <v>35</v>
      </c>
      <c r="P63" s="18" t="s">
        <v>277</v>
      </c>
      <c r="Q63" s="18" t="s">
        <v>292</v>
      </c>
      <c r="R63" s="17"/>
    </row>
    <row r="64" s="5" customFormat="1" ht="96" customHeight="1" spans="1:18">
      <c r="A64" s="17" t="s">
        <v>23</v>
      </c>
      <c r="B64" s="17" t="s">
        <v>24</v>
      </c>
      <c r="C64" s="18" t="s">
        <v>295</v>
      </c>
      <c r="D64" s="18" t="s">
        <v>26</v>
      </c>
      <c r="E64" s="18" t="s">
        <v>27</v>
      </c>
      <c r="F64" s="18" t="s">
        <v>296</v>
      </c>
      <c r="G64" s="25" t="s">
        <v>297</v>
      </c>
      <c r="H64" s="26">
        <v>34.28</v>
      </c>
      <c r="I64" s="27" t="s">
        <v>298</v>
      </c>
      <c r="J64" s="27" t="s">
        <v>130</v>
      </c>
      <c r="K64" s="17" t="s">
        <v>32</v>
      </c>
      <c r="L64" s="28" t="s">
        <v>33</v>
      </c>
      <c r="M64" s="17" t="s">
        <v>34</v>
      </c>
      <c r="N64" s="18">
        <v>239</v>
      </c>
      <c r="O64" s="17" t="s">
        <v>35</v>
      </c>
      <c r="P64" s="18" t="s">
        <v>277</v>
      </c>
      <c r="Q64" s="18" t="s">
        <v>296</v>
      </c>
      <c r="R64" s="17"/>
    </row>
    <row r="65" s="5" customFormat="1" ht="96" customHeight="1" spans="1:18">
      <c r="A65" s="17" t="s">
        <v>23</v>
      </c>
      <c r="B65" s="17" t="s">
        <v>24</v>
      </c>
      <c r="C65" s="18" t="s">
        <v>299</v>
      </c>
      <c r="D65" s="18" t="s">
        <v>26</v>
      </c>
      <c r="E65" s="18" t="s">
        <v>27</v>
      </c>
      <c r="F65" s="18" t="s">
        <v>300</v>
      </c>
      <c r="G65" s="25" t="s">
        <v>301</v>
      </c>
      <c r="H65" s="26">
        <v>117.52</v>
      </c>
      <c r="I65" s="27" t="s">
        <v>302</v>
      </c>
      <c r="J65" s="27" t="s">
        <v>81</v>
      </c>
      <c r="K65" s="17" t="s">
        <v>32</v>
      </c>
      <c r="L65" s="28" t="s">
        <v>33</v>
      </c>
      <c r="M65" s="17" t="s">
        <v>34</v>
      </c>
      <c r="N65" s="18">
        <v>601</v>
      </c>
      <c r="O65" s="17" t="s">
        <v>35</v>
      </c>
      <c r="P65" s="18" t="s">
        <v>277</v>
      </c>
      <c r="Q65" s="18" t="s">
        <v>300</v>
      </c>
      <c r="R65" s="17"/>
    </row>
    <row r="66" s="5" customFormat="1" ht="96" customHeight="1" spans="1:18">
      <c r="A66" s="17" t="s">
        <v>23</v>
      </c>
      <c r="B66" s="17" t="s">
        <v>24</v>
      </c>
      <c r="C66" s="18" t="s">
        <v>303</v>
      </c>
      <c r="D66" s="18" t="s">
        <v>26</v>
      </c>
      <c r="E66" s="18" t="s">
        <v>27</v>
      </c>
      <c r="F66" s="18" t="s">
        <v>304</v>
      </c>
      <c r="G66" s="25" t="s">
        <v>305</v>
      </c>
      <c r="H66" s="26">
        <v>35.7</v>
      </c>
      <c r="I66" s="27" t="s">
        <v>306</v>
      </c>
      <c r="J66" s="27" t="s">
        <v>41</v>
      </c>
      <c r="K66" s="17" t="s">
        <v>32</v>
      </c>
      <c r="L66" s="28" t="s">
        <v>33</v>
      </c>
      <c r="M66" s="17" t="s">
        <v>34</v>
      </c>
      <c r="N66" s="18">
        <v>563</v>
      </c>
      <c r="O66" s="17" t="s">
        <v>35</v>
      </c>
      <c r="P66" s="18" t="s">
        <v>307</v>
      </c>
      <c r="Q66" s="18" t="s">
        <v>304</v>
      </c>
      <c r="R66" s="17"/>
    </row>
    <row r="67" s="5" customFormat="1" ht="96" customHeight="1" spans="1:18">
      <c r="A67" s="17" t="s">
        <v>23</v>
      </c>
      <c r="B67" s="17" t="s">
        <v>24</v>
      </c>
      <c r="C67" s="18" t="s">
        <v>308</v>
      </c>
      <c r="D67" s="18" t="s">
        <v>26</v>
      </c>
      <c r="E67" s="18" t="s">
        <v>27</v>
      </c>
      <c r="F67" s="18" t="s">
        <v>309</v>
      </c>
      <c r="G67" s="25" t="s">
        <v>310</v>
      </c>
      <c r="H67" s="26">
        <v>8.68</v>
      </c>
      <c r="I67" s="27" t="s">
        <v>311</v>
      </c>
      <c r="J67" s="27" t="s">
        <v>312</v>
      </c>
      <c r="K67" s="17" t="s">
        <v>32</v>
      </c>
      <c r="L67" s="28" t="s">
        <v>33</v>
      </c>
      <c r="M67" s="17" t="s">
        <v>34</v>
      </c>
      <c r="N67" s="18">
        <v>107</v>
      </c>
      <c r="O67" s="17" t="s">
        <v>35</v>
      </c>
      <c r="P67" s="18" t="s">
        <v>307</v>
      </c>
      <c r="Q67" s="18" t="s">
        <v>309</v>
      </c>
      <c r="R67" s="17"/>
    </row>
    <row r="68" s="5" customFormat="1" ht="96" customHeight="1" spans="1:18">
      <c r="A68" s="17" t="s">
        <v>23</v>
      </c>
      <c r="B68" s="17" t="s">
        <v>24</v>
      </c>
      <c r="C68" s="18" t="s">
        <v>313</v>
      </c>
      <c r="D68" s="18" t="s">
        <v>26</v>
      </c>
      <c r="E68" s="18" t="s">
        <v>27</v>
      </c>
      <c r="F68" s="18" t="s">
        <v>314</v>
      </c>
      <c r="G68" s="25" t="s">
        <v>315</v>
      </c>
      <c r="H68" s="26">
        <v>69.55</v>
      </c>
      <c r="I68" s="27" t="s">
        <v>316</v>
      </c>
      <c r="J68" s="27" t="s">
        <v>76</v>
      </c>
      <c r="K68" s="17" t="s">
        <v>32</v>
      </c>
      <c r="L68" s="28" t="s">
        <v>33</v>
      </c>
      <c r="M68" s="17" t="s">
        <v>34</v>
      </c>
      <c r="N68" s="18">
        <v>619</v>
      </c>
      <c r="O68" s="17" t="s">
        <v>35</v>
      </c>
      <c r="P68" s="18" t="s">
        <v>307</v>
      </c>
      <c r="Q68" s="18" t="s">
        <v>314</v>
      </c>
      <c r="R68" s="17"/>
    </row>
    <row r="69" s="5" customFormat="1" ht="114" customHeight="1" spans="1:18">
      <c r="A69" s="17" t="s">
        <v>23</v>
      </c>
      <c r="B69" s="17" t="s">
        <v>24</v>
      </c>
      <c r="C69" s="18" t="s">
        <v>317</v>
      </c>
      <c r="D69" s="18" t="s">
        <v>26</v>
      </c>
      <c r="E69" s="18" t="s">
        <v>27</v>
      </c>
      <c r="F69" s="18" t="s">
        <v>318</v>
      </c>
      <c r="G69" s="25" t="s">
        <v>319</v>
      </c>
      <c r="H69" s="26">
        <v>58.46</v>
      </c>
      <c r="I69" s="27" t="s">
        <v>320</v>
      </c>
      <c r="J69" s="27" t="s">
        <v>41</v>
      </c>
      <c r="K69" s="17" t="s">
        <v>32</v>
      </c>
      <c r="L69" s="28" t="s">
        <v>33</v>
      </c>
      <c r="M69" s="17" t="s">
        <v>34</v>
      </c>
      <c r="N69" s="18">
        <v>242</v>
      </c>
      <c r="O69" s="17" t="s">
        <v>35</v>
      </c>
      <c r="P69" s="18" t="s">
        <v>307</v>
      </c>
      <c r="Q69" s="18" t="s">
        <v>318</v>
      </c>
      <c r="R69" s="17"/>
    </row>
    <row r="70" s="5" customFormat="1" ht="96" customHeight="1" spans="1:18">
      <c r="A70" s="17" t="s">
        <v>23</v>
      </c>
      <c r="B70" s="17" t="s">
        <v>24</v>
      </c>
      <c r="C70" s="18" t="s">
        <v>321</v>
      </c>
      <c r="D70" s="18" t="s">
        <v>26</v>
      </c>
      <c r="E70" s="18" t="s">
        <v>27</v>
      </c>
      <c r="F70" s="18" t="s">
        <v>322</v>
      </c>
      <c r="G70" s="25" t="s">
        <v>323</v>
      </c>
      <c r="H70" s="26">
        <v>38.92</v>
      </c>
      <c r="I70" s="27" t="s">
        <v>324</v>
      </c>
      <c r="J70" s="27" t="s">
        <v>325</v>
      </c>
      <c r="K70" s="17" t="s">
        <v>32</v>
      </c>
      <c r="L70" s="28" t="s">
        <v>33</v>
      </c>
      <c r="M70" s="17" t="s">
        <v>34</v>
      </c>
      <c r="N70" s="18">
        <v>602</v>
      </c>
      <c r="O70" s="17" t="s">
        <v>35</v>
      </c>
      <c r="P70" s="18" t="s">
        <v>307</v>
      </c>
      <c r="Q70" s="18" t="s">
        <v>322</v>
      </c>
      <c r="R70" s="17"/>
    </row>
    <row r="71" s="5" customFormat="1" ht="96" customHeight="1" spans="1:18">
      <c r="A71" s="17" t="s">
        <v>23</v>
      </c>
      <c r="B71" s="17" t="s">
        <v>24</v>
      </c>
      <c r="C71" s="18" t="s">
        <v>326</v>
      </c>
      <c r="D71" s="18" t="s">
        <v>26</v>
      </c>
      <c r="E71" s="18" t="s">
        <v>27</v>
      </c>
      <c r="F71" s="18" t="s">
        <v>327</v>
      </c>
      <c r="G71" s="25" t="s">
        <v>328</v>
      </c>
      <c r="H71" s="26">
        <v>20.92</v>
      </c>
      <c r="I71" s="27" t="s">
        <v>329</v>
      </c>
      <c r="J71" s="27" t="s">
        <v>46</v>
      </c>
      <c r="K71" s="17" t="s">
        <v>32</v>
      </c>
      <c r="L71" s="28" t="s">
        <v>33</v>
      </c>
      <c r="M71" s="17" t="s">
        <v>34</v>
      </c>
      <c r="N71" s="18">
        <v>610</v>
      </c>
      <c r="O71" s="17" t="s">
        <v>35</v>
      </c>
      <c r="P71" s="18" t="s">
        <v>307</v>
      </c>
      <c r="Q71" s="18" t="s">
        <v>327</v>
      </c>
      <c r="R71" s="17"/>
    </row>
    <row r="72" s="5" customFormat="1" ht="120" customHeight="1" spans="1:18">
      <c r="A72" s="17" t="s">
        <v>23</v>
      </c>
      <c r="B72" s="17" t="s">
        <v>24</v>
      </c>
      <c r="C72" s="18" t="s">
        <v>330</v>
      </c>
      <c r="D72" s="18" t="s">
        <v>26</v>
      </c>
      <c r="E72" s="18" t="s">
        <v>27</v>
      </c>
      <c r="F72" s="18" t="s">
        <v>331</v>
      </c>
      <c r="G72" s="25" t="s">
        <v>332</v>
      </c>
      <c r="H72" s="26">
        <v>35.64</v>
      </c>
      <c r="I72" s="27" t="s">
        <v>333</v>
      </c>
      <c r="J72" s="27" t="s">
        <v>334</v>
      </c>
      <c r="K72" s="17" t="s">
        <v>32</v>
      </c>
      <c r="L72" s="28" t="s">
        <v>33</v>
      </c>
      <c r="M72" s="17" t="s">
        <v>34</v>
      </c>
      <c r="N72" s="18">
        <v>624</v>
      </c>
      <c r="O72" s="17" t="s">
        <v>35</v>
      </c>
      <c r="P72" s="18" t="s">
        <v>307</v>
      </c>
      <c r="Q72" s="18" t="s">
        <v>331</v>
      </c>
      <c r="R72" s="17"/>
    </row>
    <row r="73" s="5" customFormat="1" ht="96" customHeight="1" spans="1:18">
      <c r="A73" s="17" t="s">
        <v>23</v>
      </c>
      <c r="B73" s="17" t="s">
        <v>24</v>
      </c>
      <c r="C73" s="18" t="s">
        <v>335</v>
      </c>
      <c r="D73" s="18" t="s">
        <v>26</v>
      </c>
      <c r="E73" s="18" t="s">
        <v>27</v>
      </c>
      <c r="F73" s="18" t="s">
        <v>336</v>
      </c>
      <c r="G73" s="25" t="s">
        <v>337</v>
      </c>
      <c r="H73" s="26">
        <v>11.64</v>
      </c>
      <c r="I73" s="27" t="s">
        <v>338</v>
      </c>
      <c r="J73" s="27" t="s">
        <v>125</v>
      </c>
      <c r="K73" s="17" t="s">
        <v>32</v>
      </c>
      <c r="L73" s="28" t="s">
        <v>33</v>
      </c>
      <c r="M73" s="17" t="s">
        <v>34</v>
      </c>
      <c r="N73" s="18">
        <v>1034</v>
      </c>
      <c r="O73" s="17" t="s">
        <v>35</v>
      </c>
      <c r="P73" s="18" t="s">
        <v>307</v>
      </c>
      <c r="Q73" s="18" t="s">
        <v>336</v>
      </c>
      <c r="R73" s="17"/>
    </row>
    <row r="74" s="5" customFormat="1" ht="96" customHeight="1" spans="1:18">
      <c r="A74" s="17" t="s">
        <v>23</v>
      </c>
      <c r="B74" s="17" t="s">
        <v>24</v>
      </c>
      <c r="C74" s="18" t="s">
        <v>339</v>
      </c>
      <c r="D74" s="18" t="s">
        <v>26</v>
      </c>
      <c r="E74" s="18" t="s">
        <v>27</v>
      </c>
      <c r="F74" s="18" t="s">
        <v>340</v>
      </c>
      <c r="G74" s="25" t="s">
        <v>341</v>
      </c>
      <c r="H74" s="26">
        <v>77.92</v>
      </c>
      <c r="I74" s="27" t="s">
        <v>342</v>
      </c>
      <c r="J74" s="27" t="s">
        <v>343</v>
      </c>
      <c r="K74" s="17" t="s">
        <v>32</v>
      </c>
      <c r="L74" s="28" t="s">
        <v>33</v>
      </c>
      <c r="M74" s="17" t="s">
        <v>34</v>
      </c>
      <c r="N74" s="18">
        <v>832</v>
      </c>
      <c r="O74" s="17" t="s">
        <v>35</v>
      </c>
      <c r="P74" s="18" t="s">
        <v>307</v>
      </c>
      <c r="Q74" s="18" t="s">
        <v>340</v>
      </c>
      <c r="R74" s="17"/>
    </row>
    <row r="75" s="5" customFormat="1" ht="96" customHeight="1" spans="1:18">
      <c r="A75" s="17" t="s">
        <v>23</v>
      </c>
      <c r="B75" s="17" t="s">
        <v>24</v>
      </c>
      <c r="C75" s="18" t="s">
        <v>344</v>
      </c>
      <c r="D75" s="18" t="s">
        <v>26</v>
      </c>
      <c r="E75" s="18" t="s">
        <v>27</v>
      </c>
      <c r="F75" s="18" t="s">
        <v>345</v>
      </c>
      <c r="G75" s="25" t="s">
        <v>346</v>
      </c>
      <c r="H75" s="26">
        <v>37.64</v>
      </c>
      <c r="I75" s="27" t="s">
        <v>347</v>
      </c>
      <c r="J75" s="27" t="s">
        <v>31</v>
      </c>
      <c r="K75" s="17" t="s">
        <v>32</v>
      </c>
      <c r="L75" s="28" t="s">
        <v>33</v>
      </c>
      <c r="M75" s="17" t="s">
        <v>34</v>
      </c>
      <c r="N75" s="18">
        <v>220</v>
      </c>
      <c r="O75" s="17" t="s">
        <v>35</v>
      </c>
      <c r="P75" s="18" t="s">
        <v>348</v>
      </c>
      <c r="Q75" s="18" t="s">
        <v>345</v>
      </c>
      <c r="R75" s="17"/>
    </row>
    <row r="76" s="5" customFormat="1" ht="96" customHeight="1" spans="1:18">
      <c r="A76" s="17" t="s">
        <v>23</v>
      </c>
      <c r="B76" s="17" t="s">
        <v>24</v>
      </c>
      <c r="C76" s="18" t="s">
        <v>349</v>
      </c>
      <c r="D76" s="18" t="s">
        <v>26</v>
      </c>
      <c r="E76" s="18" t="s">
        <v>27</v>
      </c>
      <c r="F76" s="18" t="s">
        <v>350</v>
      </c>
      <c r="G76" s="25" t="s">
        <v>351</v>
      </c>
      <c r="H76" s="26">
        <v>29.96</v>
      </c>
      <c r="I76" s="27" t="s">
        <v>352</v>
      </c>
      <c r="J76" s="27" t="s">
        <v>353</v>
      </c>
      <c r="K76" s="17" t="s">
        <v>32</v>
      </c>
      <c r="L76" s="28" t="s">
        <v>33</v>
      </c>
      <c r="M76" s="17" t="s">
        <v>34</v>
      </c>
      <c r="N76" s="18">
        <v>395</v>
      </c>
      <c r="O76" s="17" t="s">
        <v>35</v>
      </c>
      <c r="P76" s="18" t="s">
        <v>348</v>
      </c>
      <c r="Q76" s="18" t="s">
        <v>350</v>
      </c>
      <c r="R76" s="17"/>
    </row>
    <row r="77" s="5" customFormat="1" ht="96" customHeight="1" spans="1:18">
      <c r="A77" s="17" t="s">
        <v>23</v>
      </c>
      <c r="B77" s="17" t="s">
        <v>24</v>
      </c>
      <c r="C77" s="18" t="s">
        <v>354</v>
      </c>
      <c r="D77" s="18" t="s">
        <v>26</v>
      </c>
      <c r="E77" s="18" t="s">
        <v>27</v>
      </c>
      <c r="F77" s="18" t="s">
        <v>355</v>
      </c>
      <c r="G77" s="25" t="s">
        <v>356</v>
      </c>
      <c r="H77" s="26">
        <v>22.65</v>
      </c>
      <c r="I77" s="27" t="s">
        <v>357</v>
      </c>
      <c r="J77" s="27" t="s">
        <v>92</v>
      </c>
      <c r="K77" s="17" t="s">
        <v>32</v>
      </c>
      <c r="L77" s="28" t="s">
        <v>33</v>
      </c>
      <c r="M77" s="17" t="s">
        <v>34</v>
      </c>
      <c r="N77" s="18">
        <v>324</v>
      </c>
      <c r="O77" s="17" t="s">
        <v>35</v>
      </c>
      <c r="P77" s="18" t="s">
        <v>348</v>
      </c>
      <c r="Q77" s="18" t="s">
        <v>355</v>
      </c>
      <c r="R77" s="17"/>
    </row>
    <row r="78" s="5" customFormat="1" ht="96" customHeight="1" spans="1:18">
      <c r="A78" s="17" t="s">
        <v>23</v>
      </c>
      <c r="B78" s="17" t="s">
        <v>24</v>
      </c>
      <c r="C78" s="18" t="s">
        <v>358</v>
      </c>
      <c r="D78" s="18" t="s">
        <v>26</v>
      </c>
      <c r="E78" s="18" t="s">
        <v>27</v>
      </c>
      <c r="F78" s="18" t="s">
        <v>359</v>
      </c>
      <c r="G78" s="25" t="s">
        <v>360</v>
      </c>
      <c r="H78" s="26">
        <v>15.47</v>
      </c>
      <c r="I78" s="27" t="s">
        <v>361</v>
      </c>
      <c r="J78" s="27" t="s">
        <v>353</v>
      </c>
      <c r="K78" s="17" t="s">
        <v>32</v>
      </c>
      <c r="L78" s="28" t="s">
        <v>33</v>
      </c>
      <c r="M78" s="17" t="s">
        <v>34</v>
      </c>
      <c r="N78" s="18">
        <v>243</v>
      </c>
      <c r="O78" s="17" t="s">
        <v>35</v>
      </c>
      <c r="P78" s="18" t="s">
        <v>348</v>
      </c>
      <c r="Q78" s="18" t="s">
        <v>359</v>
      </c>
      <c r="R78" s="17"/>
    </row>
    <row r="79" s="5" customFormat="1" ht="96" customHeight="1" spans="1:18">
      <c r="A79" s="17" t="s">
        <v>23</v>
      </c>
      <c r="B79" s="17" t="s">
        <v>24</v>
      </c>
      <c r="C79" s="18" t="s">
        <v>362</v>
      </c>
      <c r="D79" s="18" t="s">
        <v>26</v>
      </c>
      <c r="E79" s="18" t="s">
        <v>27</v>
      </c>
      <c r="F79" s="18" t="s">
        <v>363</v>
      </c>
      <c r="G79" s="25" t="s">
        <v>364</v>
      </c>
      <c r="H79" s="26">
        <v>12.12</v>
      </c>
      <c r="I79" s="27" t="s">
        <v>365</v>
      </c>
      <c r="J79" s="27" t="s">
        <v>366</v>
      </c>
      <c r="K79" s="17" t="s">
        <v>32</v>
      </c>
      <c r="L79" s="28" t="s">
        <v>33</v>
      </c>
      <c r="M79" s="17" t="s">
        <v>34</v>
      </c>
      <c r="N79" s="18">
        <v>283</v>
      </c>
      <c r="O79" s="17" t="s">
        <v>35</v>
      </c>
      <c r="P79" s="18" t="s">
        <v>348</v>
      </c>
      <c r="Q79" s="18" t="s">
        <v>363</v>
      </c>
      <c r="R79" s="17"/>
    </row>
    <row r="80" s="5" customFormat="1" ht="96" customHeight="1" spans="1:18">
      <c r="A80" s="17" t="s">
        <v>23</v>
      </c>
      <c r="B80" s="17" t="s">
        <v>24</v>
      </c>
      <c r="C80" s="18" t="s">
        <v>367</v>
      </c>
      <c r="D80" s="18" t="s">
        <v>26</v>
      </c>
      <c r="E80" s="18" t="s">
        <v>27</v>
      </c>
      <c r="F80" s="18" t="s">
        <v>368</v>
      </c>
      <c r="G80" s="25" t="s">
        <v>369</v>
      </c>
      <c r="H80" s="26">
        <v>17.91</v>
      </c>
      <c r="I80" s="27" t="s">
        <v>370</v>
      </c>
      <c r="J80" s="27" t="s">
        <v>87</v>
      </c>
      <c r="K80" s="17" t="s">
        <v>32</v>
      </c>
      <c r="L80" s="28" t="s">
        <v>33</v>
      </c>
      <c r="M80" s="17" t="s">
        <v>34</v>
      </c>
      <c r="N80" s="18">
        <v>230</v>
      </c>
      <c r="O80" s="17" t="s">
        <v>35</v>
      </c>
      <c r="P80" s="18" t="s">
        <v>348</v>
      </c>
      <c r="Q80" s="18" t="s">
        <v>368</v>
      </c>
      <c r="R80" s="17"/>
    </row>
    <row r="81" s="5" customFormat="1" ht="96" customHeight="1" spans="1:18">
      <c r="A81" s="17" t="s">
        <v>23</v>
      </c>
      <c r="B81" s="17" t="s">
        <v>24</v>
      </c>
      <c r="C81" s="18" t="s">
        <v>371</v>
      </c>
      <c r="D81" s="18" t="s">
        <v>26</v>
      </c>
      <c r="E81" s="18" t="s">
        <v>27</v>
      </c>
      <c r="F81" s="18" t="s">
        <v>372</v>
      </c>
      <c r="G81" s="25" t="s">
        <v>373</v>
      </c>
      <c r="H81" s="26">
        <v>18.36</v>
      </c>
      <c r="I81" s="27" t="s">
        <v>374</v>
      </c>
      <c r="J81" s="27" t="s">
        <v>312</v>
      </c>
      <c r="K81" s="17" t="s">
        <v>32</v>
      </c>
      <c r="L81" s="28" t="s">
        <v>33</v>
      </c>
      <c r="M81" s="17" t="s">
        <v>34</v>
      </c>
      <c r="N81" s="18">
        <v>256</v>
      </c>
      <c r="O81" s="17" t="s">
        <v>35</v>
      </c>
      <c r="P81" s="18" t="s">
        <v>348</v>
      </c>
      <c r="Q81" s="18" t="s">
        <v>372</v>
      </c>
      <c r="R81" s="17"/>
    </row>
    <row r="82" s="5" customFormat="1" ht="96" customHeight="1" spans="1:18">
      <c r="A82" s="17" t="s">
        <v>23</v>
      </c>
      <c r="B82" s="17" t="s">
        <v>24</v>
      </c>
      <c r="C82" s="18" t="s">
        <v>375</v>
      </c>
      <c r="D82" s="18" t="s">
        <v>26</v>
      </c>
      <c r="E82" s="18" t="s">
        <v>27</v>
      </c>
      <c r="F82" s="18" t="s">
        <v>376</v>
      </c>
      <c r="G82" s="25" t="s">
        <v>377</v>
      </c>
      <c r="H82" s="26">
        <v>14.96</v>
      </c>
      <c r="I82" s="27" t="s">
        <v>378</v>
      </c>
      <c r="J82" s="27" t="s">
        <v>51</v>
      </c>
      <c r="K82" s="17" t="s">
        <v>32</v>
      </c>
      <c r="L82" s="28" t="s">
        <v>33</v>
      </c>
      <c r="M82" s="17" t="s">
        <v>34</v>
      </c>
      <c r="N82" s="18">
        <v>224</v>
      </c>
      <c r="O82" s="17" t="s">
        <v>35</v>
      </c>
      <c r="P82" s="18" t="s">
        <v>348</v>
      </c>
      <c r="Q82" s="18" t="s">
        <v>376</v>
      </c>
      <c r="R82" s="17"/>
    </row>
    <row r="83" s="5" customFormat="1" ht="96" customHeight="1" spans="1:18">
      <c r="A83" s="17" t="s">
        <v>23</v>
      </c>
      <c r="B83" s="17" t="s">
        <v>24</v>
      </c>
      <c r="C83" s="18" t="s">
        <v>379</v>
      </c>
      <c r="D83" s="18" t="s">
        <v>26</v>
      </c>
      <c r="E83" s="18" t="s">
        <v>27</v>
      </c>
      <c r="F83" s="18" t="s">
        <v>380</v>
      </c>
      <c r="G83" s="25" t="s">
        <v>381</v>
      </c>
      <c r="H83" s="26">
        <v>9.48</v>
      </c>
      <c r="I83" s="27" t="s">
        <v>382</v>
      </c>
      <c r="J83" s="27" t="s">
        <v>334</v>
      </c>
      <c r="K83" s="17" t="s">
        <v>32</v>
      </c>
      <c r="L83" s="28" t="s">
        <v>33</v>
      </c>
      <c r="M83" s="17" t="s">
        <v>34</v>
      </c>
      <c r="N83" s="18">
        <v>285</v>
      </c>
      <c r="O83" s="17" t="s">
        <v>35</v>
      </c>
      <c r="P83" s="18" t="s">
        <v>348</v>
      </c>
      <c r="Q83" s="18" t="s">
        <v>380</v>
      </c>
      <c r="R83" s="17"/>
    </row>
    <row r="84" s="5" customFormat="1" ht="96" customHeight="1" spans="1:18">
      <c r="A84" s="17" t="s">
        <v>23</v>
      </c>
      <c r="B84" s="17" t="s">
        <v>24</v>
      </c>
      <c r="C84" s="18" t="s">
        <v>383</v>
      </c>
      <c r="D84" s="18" t="s">
        <v>26</v>
      </c>
      <c r="E84" s="18" t="s">
        <v>27</v>
      </c>
      <c r="F84" s="18" t="s">
        <v>384</v>
      </c>
      <c r="G84" s="25" t="s">
        <v>385</v>
      </c>
      <c r="H84" s="26">
        <v>9.56</v>
      </c>
      <c r="I84" s="27" t="s">
        <v>386</v>
      </c>
      <c r="J84" s="27" t="s">
        <v>387</v>
      </c>
      <c r="K84" s="17" t="s">
        <v>32</v>
      </c>
      <c r="L84" s="28" t="s">
        <v>33</v>
      </c>
      <c r="M84" s="17" t="s">
        <v>34</v>
      </c>
      <c r="N84" s="18">
        <v>346</v>
      </c>
      <c r="O84" s="17" t="s">
        <v>35</v>
      </c>
      <c r="P84" s="18" t="s">
        <v>348</v>
      </c>
      <c r="Q84" s="18" t="s">
        <v>384</v>
      </c>
      <c r="R84" s="17"/>
    </row>
    <row r="85" s="5" customFormat="1" ht="96" customHeight="1" spans="1:18">
      <c r="A85" s="17" t="s">
        <v>23</v>
      </c>
      <c r="B85" s="17" t="s">
        <v>24</v>
      </c>
      <c r="C85" s="18" t="s">
        <v>388</v>
      </c>
      <c r="D85" s="18" t="s">
        <v>26</v>
      </c>
      <c r="E85" s="18" t="s">
        <v>27</v>
      </c>
      <c r="F85" s="18" t="s">
        <v>389</v>
      </c>
      <c r="G85" s="25" t="s">
        <v>390</v>
      </c>
      <c r="H85" s="26">
        <v>12.8</v>
      </c>
      <c r="I85" s="27" t="s">
        <v>391</v>
      </c>
      <c r="J85" s="27" t="s">
        <v>102</v>
      </c>
      <c r="K85" s="17" t="s">
        <v>32</v>
      </c>
      <c r="L85" s="28" t="s">
        <v>33</v>
      </c>
      <c r="M85" s="17" t="s">
        <v>34</v>
      </c>
      <c r="N85" s="18">
        <v>320</v>
      </c>
      <c r="O85" s="17" t="s">
        <v>35</v>
      </c>
      <c r="P85" s="18" t="s">
        <v>348</v>
      </c>
      <c r="Q85" s="18" t="s">
        <v>389</v>
      </c>
      <c r="R85" s="17"/>
    </row>
    <row r="86" s="5" customFormat="1" ht="96" customHeight="1" spans="1:18">
      <c r="A86" s="17" t="s">
        <v>23</v>
      </c>
      <c r="B86" s="17" t="s">
        <v>24</v>
      </c>
      <c r="C86" s="18" t="s">
        <v>392</v>
      </c>
      <c r="D86" s="18" t="s">
        <v>26</v>
      </c>
      <c r="E86" s="18" t="s">
        <v>27</v>
      </c>
      <c r="F86" s="18" t="s">
        <v>393</v>
      </c>
      <c r="G86" s="25" t="s">
        <v>394</v>
      </c>
      <c r="H86" s="26">
        <v>22.88</v>
      </c>
      <c r="I86" s="27" t="s">
        <v>395</v>
      </c>
      <c r="J86" s="27" t="s">
        <v>366</v>
      </c>
      <c r="K86" s="17" t="s">
        <v>32</v>
      </c>
      <c r="L86" s="28" t="s">
        <v>33</v>
      </c>
      <c r="M86" s="17" t="s">
        <v>34</v>
      </c>
      <c r="N86" s="18">
        <v>779</v>
      </c>
      <c r="O86" s="17" t="s">
        <v>35</v>
      </c>
      <c r="P86" s="18" t="s">
        <v>348</v>
      </c>
      <c r="Q86" s="18" t="s">
        <v>393</v>
      </c>
      <c r="R86" s="17"/>
    </row>
    <row r="87" s="5" customFormat="1" ht="96" customHeight="1" spans="1:18">
      <c r="A87" s="17" t="s">
        <v>23</v>
      </c>
      <c r="B87" s="17" t="s">
        <v>24</v>
      </c>
      <c r="C87" s="18" t="s">
        <v>396</v>
      </c>
      <c r="D87" s="18" t="s">
        <v>26</v>
      </c>
      <c r="E87" s="18" t="s">
        <v>27</v>
      </c>
      <c r="F87" s="18" t="s">
        <v>397</v>
      </c>
      <c r="G87" s="25" t="s">
        <v>398</v>
      </c>
      <c r="H87" s="26">
        <v>20.4</v>
      </c>
      <c r="I87" s="27" t="s">
        <v>399</v>
      </c>
      <c r="J87" s="27" t="s">
        <v>140</v>
      </c>
      <c r="K87" s="17" t="s">
        <v>32</v>
      </c>
      <c r="L87" s="28" t="s">
        <v>33</v>
      </c>
      <c r="M87" s="17" t="s">
        <v>34</v>
      </c>
      <c r="N87" s="18">
        <v>176</v>
      </c>
      <c r="O87" s="17" t="s">
        <v>35</v>
      </c>
      <c r="P87" s="18" t="s">
        <v>348</v>
      </c>
      <c r="Q87" s="18" t="s">
        <v>397</v>
      </c>
      <c r="R87" s="17"/>
    </row>
    <row r="88" s="5" customFormat="1" ht="96" customHeight="1" spans="1:18">
      <c r="A88" s="17" t="s">
        <v>23</v>
      </c>
      <c r="B88" s="17" t="s">
        <v>24</v>
      </c>
      <c r="C88" s="18" t="s">
        <v>400</v>
      </c>
      <c r="D88" s="18" t="s">
        <v>26</v>
      </c>
      <c r="E88" s="18" t="s">
        <v>27</v>
      </c>
      <c r="F88" s="18" t="s">
        <v>401</v>
      </c>
      <c r="G88" s="25" t="s">
        <v>402</v>
      </c>
      <c r="H88" s="26">
        <v>12.84</v>
      </c>
      <c r="I88" s="27" t="s">
        <v>403</v>
      </c>
      <c r="J88" s="27" t="s">
        <v>135</v>
      </c>
      <c r="K88" s="17" t="s">
        <v>32</v>
      </c>
      <c r="L88" s="28" t="s">
        <v>33</v>
      </c>
      <c r="M88" s="17" t="s">
        <v>34</v>
      </c>
      <c r="N88" s="18">
        <v>993</v>
      </c>
      <c r="O88" s="17" t="s">
        <v>35</v>
      </c>
      <c r="P88" s="18" t="s">
        <v>348</v>
      </c>
      <c r="Q88" s="18" t="s">
        <v>401</v>
      </c>
      <c r="R88" s="17"/>
    </row>
    <row r="89" s="5" customFormat="1" ht="96" customHeight="1" spans="1:18">
      <c r="A89" s="17" t="s">
        <v>23</v>
      </c>
      <c r="B89" s="17" t="s">
        <v>24</v>
      </c>
      <c r="C89" s="18" t="s">
        <v>404</v>
      </c>
      <c r="D89" s="18" t="s">
        <v>26</v>
      </c>
      <c r="E89" s="18" t="s">
        <v>27</v>
      </c>
      <c r="F89" s="18" t="s">
        <v>405</v>
      </c>
      <c r="G89" s="25" t="s">
        <v>406</v>
      </c>
      <c r="H89" s="26">
        <v>34.4</v>
      </c>
      <c r="I89" s="27" t="s">
        <v>407</v>
      </c>
      <c r="J89" s="27" t="s">
        <v>193</v>
      </c>
      <c r="K89" s="17" t="s">
        <v>32</v>
      </c>
      <c r="L89" s="28" t="s">
        <v>33</v>
      </c>
      <c r="M89" s="17" t="s">
        <v>34</v>
      </c>
      <c r="N89" s="18">
        <v>690</v>
      </c>
      <c r="O89" s="17" t="s">
        <v>35</v>
      </c>
      <c r="P89" s="18" t="s">
        <v>348</v>
      </c>
      <c r="Q89" s="18" t="s">
        <v>405</v>
      </c>
      <c r="R89" s="17"/>
    </row>
    <row r="90" s="5" customFormat="1" ht="96" customHeight="1" spans="1:18">
      <c r="A90" s="17" t="s">
        <v>23</v>
      </c>
      <c r="B90" s="17" t="s">
        <v>24</v>
      </c>
      <c r="C90" s="18" t="s">
        <v>408</v>
      </c>
      <c r="D90" s="18" t="s">
        <v>26</v>
      </c>
      <c r="E90" s="18" t="s">
        <v>27</v>
      </c>
      <c r="F90" s="18" t="s">
        <v>409</v>
      </c>
      <c r="G90" s="25" t="s">
        <v>410</v>
      </c>
      <c r="H90" s="26">
        <v>9.92</v>
      </c>
      <c r="I90" s="27" t="s">
        <v>411</v>
      </c>
      <c r="J90" s="27" t="s">
        <v>140</v>
      </c>
      <c r="K90" s="17" t="s">
        <v>32</v>
      </c>
      <c r="L90" s="28" t="s">
        <v>33</v>
      </c>
      <c r="M90" s="17" t="s">
        <v>34</v>
      </c>
      <c r="N90" s="18">
        <v>589</v>
      </c>
      <c r="O90" s="17" t="s">
        <v>35</v>
      </c>
      <c r="P90" s="18" t="s">
        <v>348</v>
      </c>
      <c r="Q90" s="18" t="s">
        <v>409</v>
      </c>
      <c r="R90" s="17"/>
    </row>
    <row r="91" s="5" customFormat="1" ht="96" customHeight="1" spans="1:18">
      <c r="A91" s="17" t="s">
        <v>23</v>
      </c>
      <c r="B91" s="17" t="s">
        <v>24</v>
      </c>
      <c r="C91" s="18" t="s">
        <v>412</v>
      </c>
      <c r="D91" s="18" t="s">
        <v>26</v>
      </c>
      <c r="E91" s="18" t="s">
        <v>27</v>
      </c>
      <c r="F91" s="18" t="s">
        <v>413</v>
      </c>
      <c r="G91" s="25" t="s">
        <v>414</v>
      </c>
      <c r="H91" s="26">
        <v>23.14</v>
      </c>
      <c r="I91" s="27" t="s">
        <v>415</v>
      </c>
      <c r="J91" s="27" t="s">
        <v>51</v>
      </c>
      <c r="K91" s="17" t="s">
        <v>32</v>
      </c>
      <c r="L91" s="28" t="s">
        <v>33</v>
      </c>
      <c r="M91" s="17" t="s">
        <v>34</v>
      </c>
      <c r="N91" s="18">
        <v>300</v>
      </c>
      <c r="O91" s="17" t="s">
        <v>35</v>
      </c>
      <c r="P91" s="18" t="s">
        <v>348</v>
      </c>
      <c r="Q91" s="18" t="s">
        <v>413</v>
      </c>
      <c r="R91" s="17"/>
    </row>
    <row r="92" s="5" customFormat="1" ht="109" customHeight="1" spans="1:18">
      <c r="A92" s="17" t="s">
        <v>23</v>
      </c>
      <c r="B92" s="17" t="s">
        <v>24</v>
      </c>
      <c r="C92" s="18" t="s">
        <v>416</v>
      </c>
      <c r="D92" s="18" t="s">
        <v>26</v>
      </c>
      <c r="E92" s="18" t="s">
        <v>27</v>
      </c>
      <c r="F92" s="18" t="s">
        <v>417</v>
      </c>
      <c r="G92" s="25" t="s">
        <v>418</v>
      </c>
      <c r="H92" s="26">
        <v>15.89</v>
      </c>
      <c r="I92" s="27" t="s">
        <v>419</v>
      </c>
      <c r="J92" s="27" t="s">
        <v>420</v>
      </c>
      <c r="K92" s="17" t="s">
        <v>32</v>
      </c>
      <c r="L92" s="28" t="s">
        <v>33</v>
      </c>
      <c r="M92" s="17" t="s">
        <v>34</v>
      </c>
      <c r="N92" s="18">
        <v>561</v>
      </c>
      <c r="O92" s="17" t="s">
        <v>35</v>
      </c>
      <c r="P92" s="18" t="s">
        <v>421</v>
      </c>
      <c r="Q92" s="18" t="s">
        <v>417</v>
      </c>
      <c r="R92" s="17"/>
    </row>
    <row r="93" s="5" customFormat="1" ht="96" customHeight="1" spans="1:18">
      <c r="A93" s="17" t="s">
        <v>23</v>
      </c>
      <c r="B93" s="17" t="s">
        <v>24</v>
      </c>
      <c r="C93" s="18" t="s">
        <v>422</v>
      </c>
      <c r="D93" s="18" t="s">
        <v>26</v>
      </c>
      <c r="E93" s="18" t="s">
        <v>27</v>
      </c>
      <c r="F93" s="18" t="s">
        <v>423</v>
      </c>
      <c r="G93" s="25" t="s">
        <v>424</v>
      </c>
      <c r="H93" s="26">
        <v>51.52</v>
      </c>
      <c r="I93" s="27" t="s">
        <v>425</v>
      </c>
      <c r="J93" s="27" t="s">
        <v>61</v>
      </c>
      <c r="K93" s="17" t="s">
        <v>32</v>
      </c>
      <c r="L93" s="28" t="s">
        <v>33</v>
      </c>
      <c r="M93" s="17" t="s">
        <v>34</v>
      </c>
      <c r="N93" s="18">
        <v>815</v>
      </c>
      <c r="O93" s="17" t="s">
        <v>35</v>
      </c>
      <c r="P93" s="18" t="s">
        <v>421</v>
      </c>
      <c r="Q93" s="18" t="s">
        <v>423</v>
      </c>
      <c r="R93" s="17"/>
    </row>
    <row r="94" s="5" customFormat="1" ht="96" customHeight="1" spans="1:18">
      <c r="A94" s="17" t="s">
        <v>23</v>
      </c>
      <c r="B94" s="17" t="s">
        <v>24</v>
      </c>
      <c r="C94" s="18" t="s">
        <v>426</v>
      </c>
      <c r="D94" s="18" t="s">
        <v>26</v>
      </c>
      <c r="E94" s="18" t="s">
        <v>27</v>
      </c>
      <c r="F94" s="18" t="s">
        <v>427</v>
      </c>
      <c r="G94" s="25" t="s">
        <v>428</v>
      </c>
      <c r="H94" s="26">
        <v>43.31</v>
      </c>
      <c r="I94" s="27" t="s">
        <v>429</v>
      </c>
      <c r="J94" s="27" t="s">
        <v>92</v>
      </c>
      <c r="K94" s="17" t="s">
        <v>32</v>
      </c>
      <c r="L94" s="28" t="s">
        <v>33</v>
      </c>
      <c r="M94" s="17" t="s">
        <v>34</v>
      </c>
      <c r="N94" s="18">
        <v>375</v>
      </c>
      <c r="O94" s="17" t="s">
        <v>35</v>
      </c>
      <c r="P94" s="18" t="s">
        <v>421</v>
      </c>
      <c r="Q94" s="18" t="s">
        <v>427</v>
      </c>
      <c r="R94" s="17"/>
    </row>
    <row r="95" s="5" customFormat="1" ht="96" customHeight="1" spans="1:18">
      <c r="A95" s="17" t="s">
        <v>23</v>
      </c>
      <c r="B95" s="17" t="s">
        <v>24</v>
      </c>
      <c r="C95" s="18" t="s">
        <v>430</v>
      </c>
      <c r="D95" s="18" t="s">
        <v>26</v>
      </c>
      <c r="E95" s="18" t="s">
        <v>27</v>
      </c>
      <c r="F95" s="18" t="s">
        <v>431</v>
      </c>
      <c r="G95" s="25" t="s">
        <v>432</v>
      </c>
      <c r="H95" s="26">
        <v>11.88</v>
      </c>
      <c r="I95" s="27" t="s">
        <v>433</v>
      </c>
      <c r="J95" s="27" t="s">
        <v>125</v>
      </c>
      <c r="K95" s="17" t="s">
        <v>32</v>
      </c>
      <c r="L95" s="28" t="s">
        <v>33</v>
      </c>
      <c r="M95" s="17" t="s">
        <v>34</v>
      </c>
      <c r="N95" s="18">
        <v>401</v>
      </c>
      <c r="O95" s="17" t="s">
        <v>35</v>
      </c>
      <c r="P95" s="18" t="s">
        <v>421</v>
      </c>
      <c r="Q95" s="18" t="s">
        <v>431</v>
      </c>
      <c r="R95" s="17"/>
    </row>
    <row r="96" s="5" customFormat="1" ht="96" customHeight="1" spans="1:18">
      <c r="A96" s="17" t="s">
        <v>23</v>
      </c>
      <c r="B96" s="17" t="s">
        <v>24</v>
      </c>
      <c r="C96" s="18" t="s">
        <v>434</v>
      </c>
      <c r="D96" s="18" t="s">
        <v>26</v>
      </c>
      <c r="E96" s="18" t="s">
        <v>27</v>
      </c>
      <c r="F96" s="18" t="s">
        <v>435</v>
      </c>
      <c r="G96" s="25" t="s">
        <v>436</v>
      </c>
      <c r="H96" s="26">
        <v>36.22</v>
      </c>
      <c r="I96" s="27" t="s">
        <v>437</v>
      </c>
      <c r="J96" s="27" t="s">
        <v>174</v>
      </c>
      <c r="K96" s="17" t="s">
        <v>32</v>
      </c>
      <c r="L96" s="28" t="s">
        <v>33</v>
      </c>
      <c r="M96" s="17" t="s">
        <v>34</v>
      </c>
      <c r="N96" s="18">
        <v>432</v>
      </c>
      <c r="O96" s="17" t="s">
        <v>35</v>
      </c>
      <c r="P96" s="18" t="s">
        <v>421</v>
      </c>
      <c r="Q96" s="18" t="s">
        <v>435</v>
      </c>
      <c r="R96" s="17"/>
    </row>
    <row r="97" s="5" customFormat="1" ht="96" customHeight="1" spans="1:18">
      <c r="A97" s="17" t="s">
        <v>23</v>
      </c>
      <c r="B97" s="17" t="s">
        <v>24</v>
      </c>
      <c r="C97" s="18" t="s">
        <v>438</v>
      </c>
      <c r="D97" s="18" t="s">
        <v>26</v>
      </c>
      <c r="E97" s="18" t="s">
        <v>27</v>
      </c>
      <c r="F97" s="18" t="s">
        <v>439</v>
      </c>
      <c r="G97" s="25" t="s">
        <v>440</v>
      </c>
      <c r="H97" s="26">
        <v>156.45</v>
      </c>
      <c r="I97" s="27" t="s">
        <v>441</v>
      </c>
      <c r="J97" s="27" t="s">
        <v>71</v>
      </c>
      <c r="K97" s="17" t="s">
        <v>32</v>
      </c>
      <c r="L97" s="28" t="s">
        <v>33</v>
      </c>
      <c r="M97" s="17" t="s">
        <v>34</v>
      </c>
      <c r="N97" s="18">
        <v>603</v>
      </c>
      <c r="O97" s="17" t="s">
        <v>35</v>
      </c>
      <c r="P97" s="18" t="s">
        <v>442</v>
      </c>
      <c r="Q97" s="18" t="s">
        <v>439</v>
      </c>
      <c r="R97" s="17"/>
    </row>
    <row r="98" s="5" customFormat="1" ht="96" customHeight="1" spans="1:18">
      <c r="A98" s="17" t="s">
        <v>23</v>
      </c>
      <c r="B98" s="17" t="s">
        <v>24</v>
      </c>
      <c r="C98" s="18" t="s">
        <v>443</v>
      </c>
      <c r="D98" s="18" t="s">
        <v>26</v>
      </c>
      <c r="E98" s="18" t="s">
        <v>27</v>
      </c>
      <c r="F98" s="18" t="s">
        <v>444</v>
      </c>
      <c r="G98" s="25" t="s">
        <v>445</v>
      </c>
      <c r="H98" s="26">
        <v>59.39</v>
      </c>
      <c r="I98" s="27" t="s">
        <v>446</v>
      </c>
      <c r="J98" s="27" t="s">
        <v>130</v>
      </c>
      <c r="K98" s="17" t="s">
        <v>32</v>
      </c>
      <c r="L98" s="28" t="s">
        <v>33</v>
      </c>
      <c r="M98" s="17" t="s">
        <v>34</v>
      </c>
      <c r="N98" s="18">
        <v>394</v>
      </c>
      <c r="O98" s="17" t="s">
        <v>35</v>
      </c>
      <c r="P98" s="18" t="s">
        <v>442</v>
      </c>
      <c r="Q98" s="18" t="s">
        <v>444</v>
      </c>
      <c r="R98" s="17"/>
    </row>
    <row r="99" s="5" customFormat="1" ht="125" customHeight="1" spans="1:18">
      <c r="A99" s="17" t="s">
        <v>23</v>
      </c>
      <c r="B99" s="17" t="s">
        <v>24</v>
      </c>
      <c r="C99" s="18" t="s">
        <v>447</v>
      </c>
      <c r="D99" s="18" t="s">
        <v>26</v>
      </c>
      <c r="E99" s="18" t="s">
        <v>27</v>
      </c>
      <c r="F99" s="18" t="s">
        <v>448</v>
      </c>
      <c r="G99" s="25" t="s">
        <v>449</v>
      </c>
      <c r="H99" s="26">
        <v>121.06</v>
      </c>
      <c r="I99" s="27" t="s">
        <v>450</v>
      </c>
      <c r="J99" s="27" t="s">
        <v>76</v>
      </c>
      <c r="K99" s="17" t="s">
        <v>32</v>
      </c>
      <c r="L99" s="28" t="s">
        <v>33</v>
      </c>
      <c r="M99" s="17" t="s">
        <v>34</v>
      </c>
      <c r="N99" s="18">
        <v>278</v>
      </c>
      <c r="O99" s="17" t="s">
        <v>35</v>
      </c>
      <c r="P99" s="18" t="s">
        <v>442</v>
      </c>
      <c r="Q99" s="18" t="s">
        <v>448</v>
      </c>
      <c r="R99" s="17"/>
    </row>
    <row r="100" s="4" customFormat="1" ht="40" customHeight="1" spans="1:18">
      <c r="A100" s="16" t="s">
        <v>451</v>
      </c>
      <c r="B100" s="16"/>
      <c r="C100" s="16"/>
      <c r="D100" s="16">
        <v>33</v>
      </c>
      <c r="E100" s="16"/>
      <c r="F100" s="16"/>
      <c r="G100" s="24"/>
      <c r="H100" s="23">
        <f>SUM(H101:H133)</f>
        <v>513.35</v>
      </c>
      <c r="I100" s="24"/>
      <c r="J100" s="24"/>
      <c r="K100" s="16"/>
      <c r="L100" s="16"/>
      <c r="M100" s="16"/>
      <c r="N100" s="23"/>
      <c r="O100" s="16"/>
      <c r="P100" s="16"/>
      <c r="Q100" s="16"/>
      <c r="R100" s="16"/>
    </row>
    <row r="101" s="5" customFormat="1" ht="93" customHeight="1" spans="1:18">
      <c r="A101" s="17" t="s">
        <v>23</v>
      </c>
      <c r="B101" s="17" t="s">
        <v>24</v>
      </c>
      <c r="C101" s="18" t="s">
        <v>452</v>
      </c>
      <c r="D101" s="18" t="s">
        <v>26</v>
      </c>
      <c r="E101" s="18" t="s">
        <v>453</v>
      </c>
      <c r="F101" s="18" t="s">
        <v>454</v>
      </c>
      <c r="G101" s="31" t="s">
        <v>455</v>
      </c>
      <c r="H101" s="32">
        <v>10</v>
      </c>
      <c r="I101" s="27" t="s">
        <v>456</v>
      </c>
      <c r="J101" s="27" t="s">
        <v>87</v>
      </c>
      <c r="K101" s="17" t="s">
        <v>32</v>
      </c>
      <c r="L101" s="28" t="s">
        <v>33</v>
      </c>
      <c r="M101" s="17" t="s">
        <v>34</v>
      </c>
      <c r="N101" s="18">
        <v>179</v>
      </c>
      <c r="O101" s="17" t="s">
        <v>457</v>
      </c>
      <c r="P101" s="18" t="s">
        <v>458</v>
      </c>
      <c r="Q101" s="18" t="s">
        <v>454</v>
      </c>
      <c r="R101" s="17"/>
    </row>
    <row r="102" s="5" customFormat="1" ht="93" customHeight="1" spans="1:18">
      <c r="A102" s="17" t="s">
        <v>23</v>
      </c>
      <c r="B102" s="17" t="s">
        <v>24</v>
      </c>
      <c r="C102" s="18" t="s">
        <v>459</v>
      </c>
      <c r="D102" s="18" t="s">
        <v>26</v>
      </c>
      <c r="E102" s="18" t="s">
        <v>453</v>
      </c>
      <c r="F102" s="18" t="s">
        <v>460</v>
      </c>
      <c r="G102" s="31" t="s">
        <v>461</v>
      </c>
      <c r="H102" s="32">
        <v>50</v>
      </c>
      <c r="I102" s="27" t="s">
        <v>462</v>
      </c>
      <c r="J102" s="27" t="s">
        <v>56</v>
      </c>
      <c r="K102" s="17" t="s">
        <v>32</v>
      </c>
      <c r="L102" s="28" t="s">
        <v>33</v>
      </c>
      <c r="M102" s="17" t="s">
        <v>34</v>
      </c>
      <c r="N102" s="18">
        <v>334</v>
      </c>
      <c r="O102" s="17" t="s">
        <v>457</v>
      </c>
      <c r="P102" s="18" t="s">
        <v>463</v>
      </c>
      <c r="Q102" s="18" t="s">
        <v>460</v>
      </c>
      <c r="R102" s="17"/>
    </row>
    <row r="103" s="5" customFormat="1" ht="93" customHeight="1" spans="1:18">
      <c r="A103" s="17" t="s">
        <v>23</v>
      </c>
      <c r="B103" s="17" t="s">
        <v>24</v>
      </c>
      <c r="C103" s="30" t="s">
        <v>464</v>
      </c>
      <c r="D103" s="18" t="s">
        <v>26</v>
      </c>
      <c r="E103" s="18" t="s">
        <v>453</v>
      </c>
      <c r="F103" s="30" t="s">
        <v>465</v>
      </c>
      <c r="G103" s="25" t="s">
        <v>466</v>
      </c>
      <c r="H103" s="26">
        <v>10</v>
      </c>
      <c r="I103" s="27" t="s">
        <v>467</v>
      </c>
      <c r="J103" s="27" t="s">
        <v>66</v>
      </c>
      <c r="K103" s="17" t="s">
        <v>32</v>
      </c>
      <c r="L103" s="28" t="s">
        <v>33</v>
      </c>
      <c r="M103" s="17" t="s">
        <v>34</v>
      </c>
      <c r="N103" s="18">
        <v>347</v>
      </c>
      <c r="O103" s="17" t="s">
        <v>457</v>
      </c>
      <c r="P103" s="18" t="s">
        <v>468</v>
      </c>
      <c r="Q103" s="30" t="s">
        <v>465</v>
      </c>
      <c r="R103" s="17"/>
    </row>
    <row r="104" s="5" customFormat="1" ht="93" customHeight="1" spans="1:18">
      <c r="A104" s="17" t="s">
        <v>23</v>
      </c>
      <c r="B104" s="17" t="s">
        <v>24</v>
      </c>
      <c r="C104" s="30" t="s">
        <v>469</v>
      </c>
      <c r="D104" s="18" t="s">
        <v>26</v>
      </c>
      <c r="E104" s="18" t="s">
        <v>453</v>
      </c>
      <c r="F104" s="30" t="s">
        <v>470</v>
      </c>
      <c r="G104" s="25" t="s">
        <v>471</v>
      </c>
      <c r="H104" s="26">
        <v>50</v>
      </c>
      <c r="I104" s="27" t="s">
        <v>472</v>
      </c>
      <c r="J104" s="27" t="s">
        <v>61</v>
      </c>
      <c r="K104" s="17" t="s">
        <v>32</v>
      </c>
      <c r="L104" s="28" t="s">
        <v>33</v>
      </c>
      <c r="M104" s="17" t="s">
        <v>34</v>
      </c>
      <c r="N104" s="18">
        <v>593</v>
      </c>
      <c r="O104" s="17" t="s">
        <v>457</v>
      </c>
      <c r="P104" s="18" t="s">
        <v>473</v>
      </c>
      <c r="Q104" s="30" t="s">
        <v>470</v>
      </c>
      <c r="R104" s="17"/>
    </row>
    <row r="105" s="5" customFormat="1" ht="93" customHeight="1" spans="1:18">
      <c r="A105" s="17" t="s">
        <v>23</v>
      </c>
      <c r="B105" s="17" t="s">
        <v>24</v>
      </c>
      <c r="C105" s="18" t="s">
        <v>474</v>
      </c>
      <c r="D105" s="18" t="s">
        <v>26</v>
      </c>
      <c r="E105" s="18" t="s">
        <v>453</v>
      </c>
      <c r="F105" s="18" t="s">
        <v>475</v>
      </c>
      <c r="G105" s="31" t="s">
        <v>455</v>
      </c>
      <c r="H105" s="32">
        <v>10</v>
      </c>
      <c r="I105" s="27" t="s">
        <v>476</v>
      </c>
      <c r="J105" s="27" t="s">
        <v>135</v>
      </c>
      <c r="K105" s="17" t="s">
        <v>32</v>
      </c>
      <c r="L105" s="28" t="s">
        <v>33</v>
      </c>
      <c r="M105" s="17" t="s">
        <v>34</v>
      </c>
      <c r="N105" s="18">
        <v>635</v>
      </c>
      <c r="O105" s="17" t="s">
        <v>457</v>
      </c>
      <c r="P105" s="18" t="s">
        <v>477</v>
      </c>
      <c r="Q105" s="18" t="s">
        <v>475</v>
      </c>
      <c r="R105" s="17"/>
    </row>
    <row r="106" s="5" customFormat="1" ht="93" customHeight="1" spans="1:18">
      <c r="A106" s="17" t="s">
        <v>23</v>
      </c>
      <c r="B106" s="17" t="s">
        <v>24</v>
      </c>
      <c r="C106" s="18" t="s">
        <v>478</v>
      </c>
      <c r="D106" s="18" t="s">
        <v>26</v>
      </c>
      <c r="E106" s="18" t="s">
        <v>453</v>
      </c>
      <c r="F106" s="18" t="s">
        <v>479</v>
      </c>
      <c r="G106" s="31" t="s">
        <v>455</v>
      </c>
      <c r="H106" s="32">
        <v>10</v>
      </c>
      <c r="I106" s="27" t="s">
        <v>480</v>
      </c>
      <c r="J106" s="27" t="s">
        <v>481</v>
      </c>
      <c r="K106" s="17" t="s">
        <v>32</v>
      </c>
      <c r="L106" s="28" t="s">
        <v>33</v>
      </c>
      <c r="M106" s="17" t="s">
        <v>34</v>
      </c>
      <c r="N106" s="18">
        <v>336</v>
      </c>
      <c r="O106" s="17" t="s">
        <v>457</v>
      </c>
      <c r="P106" s="18" t="s">
        <v>477</v>
      </c>
      <c r="Q106" s="18" t="s">
        <v>479</v>
      </c>
      <c r="R106" s="17"/>
    </row>
    <row r="107" s="5" customFormat="1" ht="93" customHeight="1" spans="1:18">
      <c r="A107" s="17" t="s">
        <v>23</v>
      </c>
      <c r="B107" s="17" t="s">
        <v>24</v>
      </c>
      <c r="C107" s="18" t="s">
        <v>482</v>
      </c>
      <c r="D107" s="18" t="s">
        <v>26</v>
      </c>
      <c r="E107" s="18" t="s">
        <v>453</v>
      </c>
      <c r="F107" s="18" t="s">
        <v>483</v>
      </c>
      <c r="G107" s="25" t="s">
        <v>484</v>
      </c>
      <c r="H107" s="26">
        <v>10</v>
      </c>
      <c r="I107" s="27" t="s">
        <v>485</v>
      </c>
      <c r="J107" s="27" t="s">
        <v>135</v>
      </c>
      <c r="K107" s="17" t="s">
        <v>32</v>
      </c>
      <c r="L107" s="28" t="s">
        <v>33</v>
      </c>
      <c r="M107" s="17" t="s">
        <v>34</v>
      </c>
      <c r="N107" s="18">
        <v>341</v>
      </c>
      <c r="O107" s="17" t="s">
        <v>457</v>
      </c>
      <c r="P107" s="18" t="s">
        <v>486</v>
      </c>
      <c r="Q107" s="18" t="s">
        <v>483</v>
      </c>
      <c r="R107" s="17"/>
    </row>
    <row r="108" s="5" customFormat="1" ht="93" customHeight="1" spans="1:18">
      <c r="A108" s="17" t="s">
        <v>23</v>
      </c>
      <c r="B108" s="17" t="s">
        <v>24</v>
      </c>
      <c r="C108" s="18" t="s">
        <v>487</v>
      </c>
      <c r="D108" s="18" t="s">
        <v>26</v>
      </c>
      <c r="E108" s="18" t="s">
        <v>453</v>
      </c>
      <c r="F108" s="18" t="s">
        <v>488</v>
      </c>
      <c r="G108" s="31" t="s">
        <v>489</v>
      </c>
      <c r="H108" s="32">
        <v>10</v>
      </c>
      <c r="I108" s="27" t="s">
        <v>490</v>
      </c>
      <c r="J108" s="27" t="s">
        <v>491</v>
      </c>
      <c r="K108" s="17" t="s">
        <v>32</v>
      </c>
      <c r="L108" s="28" t="s">
        <v>33</v>
      </c>
      <c r="M108" s="17" t="s">
        <v>34</v>
      </c>
      <c r="N108" s="18">
        <v>295</v>
      </c>
      <c r="O108" s="17" t="s">
        <v>457</v>
      </c>
      <c r="P108" s="18" t="s">
        <v>492</v>
      </c>
      <c r="Q108" s="18" t="s">
        <v>488</v>
      </c>
      <c r="R108" s="17"/>
    </row>
    <row r="109" s="5" customFormat="1" ht="93" customHeight="1" spans="1:18">
      <c r="A109" s="17" t="s">
        <v>23</v>
      </c>
      <c r="B109" s="17" t="s">
        <v>24</v>
      </c>
      <c r="C109" s="30" t="s">
        <v>493</v>
      </c>
      <c r="D109" s="18" t="s">
        <v>26</v>
      </c>
      <c r="E109" s="18" t="s">
        <v>453</v>
      </c>
      <c r="F109" s="18" t="s">
        <v>494</v>
      </c>
      <c r="G109" s="25" t="s">
        <v>455</v>
      </c>
      <c r="H109" s="26">
        <v>10</v>
      </c>
      <c r="I109" s="27" t="s">
        <v>495</v>
      </c>
      <c r="J109" s="27" t="s">
        <v>282</v>
      </c>
      <c r="K109" s="17" t="s">
        <v>32</v>
      </c>
      <c r="L109" s="28" t="s">
        <v>33</v>
      </c>
      <c r="M109" s="17" t="s">
        <v>34</v>
      </c>
      <c r="N109" s="18">
        <v>127</v>
      </c>
      <c r="O109" s="17" t="s">
        <v>457</v>
      </c>
      <c r="P109" s="18" t="s">
        <v>492</v>
      </c>
      <c r="Q109" s="18" t="s">
        <v>494</v>
      </c>
      <c r="R109" s="17"/>
    </row>
    <row r="110" s="5" customFormat="1" ht="93" customHeight="1" spans="1:18">
      <c r="A110" s="17" t="s">
        <v>23</v>
      </c>
      <c r="B110" s="17" t="s">
        <v>24</v>
      </c>
      <c r="C110" s="30" t="s">
        <v>496</v>
      </c>
      <c r="D110" s="18" t="s">
        <v>26</v>
      </c>
      <c r="E110" s="18" t="s">
        <v>453</v>
      </c>
      <c r="F110" s="18" t="s">
        <v>497</v>
      </c>
      <c r="G110" s="25" t="s">
        <v>498</v>
      </c>
      <c r="H110" s="26">
        <v>10</v>
      </c>
      <c r="I110" s="27" t="s">
        <v>499</v>
      </c>
      <c r="J110" s="27" t="s">
        <v>500</v>
      </c>
      <c r="K110" s="17" t="s">
        <v>32</v>
      </c>
      <c r="L110" s="28" t="s">
        <v>33</v>
      </c>
      <c r="M110" s="17" t="s">
        <v>34</v>
      </c>
      <c r="N110" s="18">
        <v>183</v>
      </c>
      <c r="O110" s="17" t="s">
        <v>457</v>
      </c>
      <c r="P110" s="18" t="s">
        <v>492</v>
      </c>
      <c r="Q110" s="18" t="s">
        <v>497</v>
      </c>
      <c r="R110" s="17"/>
    </row>
    <row r="111" s="5" customFormat="1" ht="93" customHeight="1" spans="1:18">
      <c r="A111" s="17" t="s">
        <v>23</v>
      </c>
      <c r="B111" s="17" t="s">
        <v>24</v>
      </c>
      <c r="C111" s="18" t="s">
        <v>501</v>
      </c>
      <c r="D111" s="18" t="s">
        <v>26</v>
      </c>
      <c r="E111" s="18" t="s">
        <v>453</v>
      </c>
      <c r="F111" s="18" t="s">
        <v>502</v>
      </c>
      <c r="G111" s="31" t="s">
        <v>503</v>
      </c>
      <c r="H111" s="32">
        <v>10</v>
      </c>
      <c r="I111" s="27" t="s">
        <v>504</v>
      </c>
      <c r="J111" s="27" t="s">
        <v>505</v>
      </c>
      <c r="K111" s="17" t="s">
        <v>32</v>
      </c>
      <c r="L111" s="28" t="s">
        <v>33</v>
      </c>
      <c r="M111" s="17" t="s">
        <v>34</v>
      </c>
      <c r="N111" s="18">
        <v>699</v>
      </c>
      <c r="O111" s="17" t="s">
        <v>457</v>
      </c>
      <c r="P111" s="18" t="s">
        <v>506</v>
      </c>
      <c r="Q111" s="18" t="s">
        <v>502</v>
      </c>
      <c r="R111" s="17"/>
    </row>
    <row r="112" s="5" customFormat="1" ht="93" customHeight="1" spans="1:18">
      <c r="A112" s="17" t="s">
        <v>23</v>
      </c>
      <c r="B112" s="17" t="s">
        <v>24</v>
      </c>
      <c r="C112" s="18" t="s">
        <v>507</v>
      </c>
      <c r="D112" s="18" t="s">
        <v>26</v>
      </c>
      <c r="E112" s="18" t="s">
        <v>453</v>
      </c>
      <c r="F112" s="18" t="s">
        <v>508</v>
      </c>
      <c r="G112" s="25" t="s">
        <v>509</v>
      </c>
      <c r="H112" s="26">
        <v>10</v>
      </c>
      <c r="I112" s="27" t="s">
        <v>510</v>
      </c>
      <c r="J112" s="27" t="s">
        <v>511</v>
      </c>
      <c r="K112" s="17" t="s">
        <v>32</v>
      </c>
      <c r="L112" s="28" t="s">
        <v>33</v>
      </c>
      <c r="M112" s="17" t="s">
        <v>34</v>
      </c>
      <c r="N112" s="18">
        <v>508</v>
      </c>
      <c r="O112" s="17" t="s">
        <v>457</v>
      </c>
      <c r="P112" s="18" t="s">
        <v>506</v>
      </c>
      <c r="Q112" s="18" t="s">
        <v>508</v>
      </c>
      <c r="R112" s="17"/>
    </row>
    <row r="113" s="5" customFormat="1" ht="93" customHeight="1" spans="1:18">
      <c r="A113" s="17" t="s">
        <v>23</v>
      </c>
      <c r="B113" s="17" t="s">
        <v>24</v>
      </c>
      <c r="C113" s="18" t="s">
        <v>512</v>
      </c>
      <c r="D113" s="18" t="s">
        <v>26</v>
      </c>
      <c r="E113" s="18" t="s">
        <v>453</v>
      </c>
      <c r="F113" s="18" t="s">
        <v>513</v>
      </c>
      <c r="G113" s="25" t="s">
        <v>514</v>
      </c>
      <c r="H113" s="26">
        <v>10</v>
      </c>
      <c r="I113" s="27" t="s">
        <v>515</v>
      </c>
      <c r="J113" s="27" t="s">
        <v>516</v>
      </c>
      <c r="K113" s="17" t="s">
        <v>32</v>
      </c>
      <c r="L113" s="28" t="s">
        <v>33</v>
      </c>
      <c r="M113" s="17" t="s">
        <v>34</v>
      </c>
      <c r="N113" s="18">
        <v>810</v>
      </c>
      <c r="O113" s="17" t="s">
        <v>457</v>
      </c>
      <c r="P113" s="18" t="s">
        <v>506</v>
      </c>
      <c r="Q113" s="18" t="s">
        <v>513</v>
      </c>
      <c r="R113" s="17"/>
    </row>
    <row r="114" s="5" customFormat="1" ht="93" customHeight="1" spans="1:18">
      <c r="A114" s="17" t="s">
        <v>23</v>
      </c>
      <c r="B114" s="17" t="s">
        <v>24</v>
      </c>
      <c r="C114" s="18" t="s">
        <v>517</v>
      </c>
      <c r="D114" s="18" t="s">
        <v>26</v>
      </c>
      <c r="E114" s="18" t="s">
        <v>518</v>
      </c>
      <c r="F114" s="18" t="s">
        <v>519</v>
      </c>
      <c r="G114" s="31" t="s">
        <v>520</v>
      </c>
      <c r="H114" s="32">
        <v>10</v>
      </c>
      <c r="I114" s="27" t="s">
        <v>521</v>
      </c>
      <c r="J114" s="27" t="s">
        <v>387</v>
      </c>
      <c r="K114" s="17" t="s">
        <v>32</v>
      </c>
      <c r="L114" s="28" t="s">
        <v>33</v>
      </c>
      <c r="M114" s="17" t="s">
        <v>34</v>
      </c>
      <c r="N114" s="18">
        <v>282</v>
      </c>
      <c r="O114" s="17" t="s">
        <v>457</v>
      </c>
      <c r="P114" s="18" t="s">
        <v>506</v>
      </c>
      <c r="Q114" s="18" t="s">
        <v>519</v>
      </c>
      <c r="R114" s="17"/>
    </row>
    <row r="115" s="5" customFormat="1" ht="93" customHeight="1" spans="1:18">
      <c r="A115" s="17" t="s">
        <v>23</v>
      </c>
      <c r="B115" s="17" t="s">
        <v>24</v>
      </c>
      <c r="C115" s="18" t="s">
        <v>522</v>
      </c>
      <c r="D115" s="18" t="s">
        <v>26</v>
      </c>
      <c r="E115" s="18" t="s">
        <v>453</v>
      </c>
      <c r="F115" s="18" t="s">
        <v>523</v>
      </c>
      <c r="G115" s="25" t="s">
        <v>524</v>
      </c>
      <c r="H115" s="26">
        <v>10</v>
      </c>
      <c r="I115" s="27" t="s">
        <v>525</v>
      </c>
      <c r="J115" s="27" t="s">
        <v>526</v>
      </c>
      <c r="K115" s="17" t="s">
        <v>32</v>
      </c>
      <c r="L115" s="28" t="s">
        <v>33</v>
      </c>
      <c r="M115" s="17" t="s">
        <v>34</v>
      </c>
      <c r="N115" s="18">
        <v>225</v>
      </c>
      <c r="O115" s="17" t="s">
        <v>457</v>
      </c>
      <c r="P115" s="18" t="s">
        <v>506</v>
      </c>
      <c r="Q115" s="18" t="s">
        <v>523</v>
      </c>
      <c r="R115" s="17"/>
    </row>
    <row r="116" s="5" customFormat="1" ht="93" customHeight="1" spans="1:18">
      <c r="A116" s="17" t="s">
        <v>23</v>
      </c>
      <c r="B116" s="17" t="s">
        <v>24</v>
      </c>
      <c r="C116" s="18" t="s">
        <v>527</v>
      </c>
      <c r="D116" s="18" t="s">
        <v>26</v>
      </c>
      <c r="E116" s="18" t="s">
        <v>453</v>
      </c>
      <c r="F116" s="18" t="s">
        <v>528</v>
      </c>
      <c r="G116" s="31" t="s">
        <v>529</v>
      </c>
      <c r="H116" s="32">
        <v>10</v>
      </c>
      <c r="I116" s="27" t="s">
        <v>530</v>
      </c>
      <c r="J116" s="27" t="s">
        <v>531</v>
      </c>
      <c r="K116" s="17" t="s">
        <v>32</v>
      </c>
      <c r="L116" s="28" t="s">
        <v>33</v>
      </c>
      <c r="M116" s="17" t="s">
        <v>34</v>
      </c>
      <c r="N116" s="18">
        <v>919</v>
      </c>
      <c r="O116" s="17" t="s">
        <v>457</v>
      </c>
      <c r="P116" s="18" t="s">
        <v>532</v>
      </c>
      <c r="Q116" s="18" t="s">
        <v>528</v>
      </c>
      <c r="R116" s="17"/>
    </row>
    <row r="117" s="5" customFormat="1" ht="93" customHeight="1" spans="1:18">
      <c r="A117" s="17" t="s">
        <v>23</v>
      </c>
      <c r="B117" s="17" t="s">
        <v>24</v>
      </c>
      <c r="C117" s="18" t="s">
        <v>533</v>
      </c>
      <c r="D117" s="18" t="s">
        <v>26</v>
      </c>
      <c r="E117" s="18" t="s">
        <v>518</v>
      </c>
      <c r="F117" s="18" t="s">
        <v>534</v>
      </c>
      <c r="G117" s="31" t="s">
        <v>535</v>
      </c>
      <c r="H117" s="32">
        <v>9.94</v>
      </c>
      <c r="I117" s="27" t="s">
        <v>536</v>
      </c>
      <c r="J117" s="27" t="s">
        <v>193</v>
      </c>
      <c r="K117" s="17" t="s">
        <v>32</v>
      </c>
      <c r="L117" s="28" t="s">
        <v>33</v>
      </c>
      <c r="M117" s="17" t="s">
        <v>34</v>
      </c>
      <c r="N117" s="18">
        <v>445</v>
      </c>
      <c r="O117" s="17" t="s">
        <v>457</v>
      </c>
      <c r="P117" s="18" t="s">
        <v>532</v>
      </c>
      <c r="Q117" s="18" t="s">
        <v>534</v>
      </c>
      <c r="R117" s="17"/>
    </row>
    <row r="118" s="5" customFormat="1" ht="93" customHeight="1" spans="1:18">
      <c r="A118" s="17" t="s">
        <v>23</v>
      </c>
      <c r="B118" s="17" t="s">
        <v>24</v>
      </c>
      <c r="C118" s="18" t="s">
        <v>537</v>
      </c>
      <c r="D118" s="18" t="s">
        <v>26</v>
      </c>
      <c r="E118" s="18" t="s">
        <v>518</v>
      </c>
      <c r="F118" s="18" t="s">
        <v>538</v>
      </c>
      <c r="G118" s="25" t="s">
        <v>539</v>
      </c>
      <c r="H118" s="26">
        <v>5.92</v>
      </c>
      <c r="I118" s="27" t="s">
        <v>540</v>
      </c>
      <c r="J118" s="27" t="s">
        <v>61</v>
      </c>
      <c r="K118" s="17" t="s">
        <v>32</v>
      </c>
      <c r="L118" s="28" t="s">
        <v>33</v>
      </c>
      <c r="M118" s="17" t="s">
        <v>34</v>
      </c>
      <c r="N118" s="18">
        <v>263</v>
      </c>
      <c r="O118" s="17" t="s">
        <v>457</v>
      </c>
      <c r="P118" s="18" t="s">
        <v>532</v>
      </c>
      <c r="Q118" s="18" t="s">
        <v>538</v>
      </c>
      <c r="R118" s="17"/>
    </row>
    <row r="119" s="5" customFormat="1" ht="93" customHeight="1" spans="1:18">
      <c r="A119" s="17" t="s">
        <v>23</v>
      </c>
      <c r="B119" s="17" t="s">
        <v>24</v>
      </c>
      <c r="C119" s="18" t="s">
        <v>541</v>
      </c>
      <c r="D119" s="18" t="s">
        <v>26</v>
      </c>
      <c r="E119" s="18" t="s">
        <v>27</v>
      </c>
      <c r="F119" s="18" t="s">
        <v>542</v>
      </c>
      <c r="G119" s="25" t="s">
        <v>543</v>
      </c>
      <c r="H119" s="26">
        <v>10</v>
      </c>
      <c r="I119" s="27" t="s">
        <v>544</v>
      </c>
      <c r="J119" s="27" t="s">
        <v>92</v>
      </c>
      <c r="K119" s="17" t="s">
        <v>32</v>
      </c>
      <c r="L119" s="28" t="s">
        <v>33</v>
      </c>
      <c r="M119" s="17" t="s">
        <v>34</v>
      </c>
      <c r="N119" s="18">
        <v>564</v>
      </c>
      <c r="O119" s="17" t="s">
        <v>457</v>
      </c>
      <c r="P119" s="18" t="s">
        <v>532</v>
      </c>
      <c r="Q119" s="18" t="s">
        <v>542</v>
      </c>
      <c r="R119" s="17"/>
    </row>
    <row r="120" s="5" customFormat="1" ht="93" customHeight="1" spans="1:18">
      <c r="A120" s="17" t="s">
        <v>23</v>
      </c>
      <c r="B120" s="17" t="s">
        <v>24</v>
      </c>
      <c r="C120" s="30" t="s">
        <v>545</v>
      </c>
      <c r="D120" s="18" t="s">
        <v>26</v>
      </c>
      <c r="E120" s="18" t="s">
        <v>518</v>
      </c>
      <c r="F120" s="30" t="s">
        <v>546</v>
      </c>
      <c r="G120" s="25" t="s">
        <v>547</v>
      </c>
      <c r="H120" s="26">
        <v>50</v>
      </c>
      <c r="I120" s="27" t="s">
        <v>548</v>
      </c>
      <c r="J120" s="27" t="s">
        <v>549</v>
      </c>
      <c r="K120" s="17" t="s">
        <v>32</v>
      </c>
      <c r="L120" s="28" t="s">
        <v>33</v>
      </c>
      <c r="M120" s="17" t="s">
        <v>34</v>
      </c>
      <c r="N120" s="18">
        <v>570</v>
      </c>
      <c r="O120" s="17" t="s">
        <v>457</v>
      </c>
      <c r="P120" s="18" t="s">
        <v>532</v>
      </c>
      <c r="Q120" s="30" t="s">
        <v>546</v>
      </c>
      <c r="R120" s="17"/>
    </row>
    <row r="121" s="5" customFormat="1" ht="93" customHeight="1" spans="1:18">
      <c r="A121" s="17" t="s">
        <v>23</v>
      </c>
      <c r="B121" s="17" t="s">
        <v>24</v>
      </c>
      <c r="C121" s="30" t="s">
        <v>550</v>
      </c>
      <c r="D121" s="18" t="s">
        <v>26</v>
      </c>
      <c r="E121" s="18" t="s">
        <v>27</v>
      </c>
      <c r="F121" s="30" t="s">
        <v>551</v>
      </c>
      <c r="G121" s="25" t="s">
        <v>552</v>
      </c>
      <c r="H121" s="26">
        <v>10</v>
      </c>
      <c r="I121" s="27" t="s">
        <v>553</v>
      </c>
      <c r="J121" s="27" t="s">
        <v>135</v>
      </c>
      <c r="K121" s="17" t="s">
        <v>32</v>
      </c>
      <c r="L121" s="28" t="s">
        <v>33</v>
      </c>
      <c r="M121" s="17" t="s">
        <v>34</v>
      </c>
      <c r="N121" s="18">
        <v>509</v>
      </c>
      <c r="O121" s="17" t="s">
        <v>457</v>
      </c>
      <c r="P121" s="18" t="s">
        <v>554</v>
      </c>
      <c r="Q121" s="30" t="s">
        <v>551</v>
      </c>
      <c r="R121" s="17"/>
    </row>
    <row r="122" s="5" customFormat="1" ht="93" customHeight="1" spans="1:18">
      <c r="A122" s="17" t="s">
        <v>23</v>
      </c>
      <c r="B122" s="17" t="s">
        <v>24</v>
      </c>
      <c r="C122" s="18" t="s">
        <v>555</v>
      </c>
      <c r="D122" s="18" t="s">
        <v>26</v>
      </c>
      <c r="E122" s="18" t="s">
        <v>27</v>
      </c>
      <c r="F122" s="18" t="s">
        <v>556</v>
      </c>
      <c r="G122" s="31" t="s">
        <v>557</v>
      </c>
      <c r="H122" s="32">
        <v>10</v>
      </c>
      <c r="I122" s="27" t="s">
        <v>558</v>
      </c>
      <c r="J122" s="27" t="s">
        <v>334</v>
      </c>
      <c r="K122" s="17" t="s">
        <v>32</v>
      </c>
      <c r="L122" s="28" t="s">
        <v>33</v>
      </c>
      <c r="M122" s="17" t="s">
        <v>34</v>
      </c>
      <c r="N122" s="18">
        <v>736</v>
      </c>
      <c r="O122" s="17" t="s">
        <v>457</v>
      </c>
      <c r="P122" s="18" t="s">
        <v>559</v>
      </c>
      <c r="Q122" s="18" t="s">
        <v>556</v>
      </c>
      <c r="R122" s="17"/>
    </row>
    <row r="123" s="5" customFormat="1" ht="93" customHeight="1" spans="1:18">
      <c r="A123" s="17" t="s">
        <v>23</v>
      </c>
      <c r="B123" s="17" t="s">
        <v>24</v>
      </c>
      <c r="C123" s="18" t="s">
        <v>560</v>
      </c>
      <c r="D123" s="18" t="s">
        <v>26</v>
      </c>
      <c r="E123" s="18" t="s">
        <v>453</v>
      </c>
      <c r="F123" s="18" t="s">
        <v>561</v>
      </c>
      <c r="G123" s="25" t="s">
        <v>562</v>
      </c>
      <c r="H123" s="26">
        <v>10</v>
      </c>
      <c r="I123" s="27" t="s">
        <v>563</v>
      </c>
      <c r="J123" s="27" t="s">
        <v>564</v>
      </c>
      <c r="K123" s="17" t="s">
        <v>32</v>
      </c>
      <c r="L123" s="28" t="s">
        <v>33</v>
      </c>
      <c r="M123" s="17" t="s">
        <v>34</v>
      </c>
      <c r="N123" s="18">
        <v>104</v>
      </c>
      <c r="O123" s="17" t="s">
        <v>457</v>
      </c>
      <c r="P123" s="18" t="s">
        <v>559</v>
      </c>
      <c r="Q123" s="18" t="s">
        <v>561</v>
      </c>
      <c r="R123" s="17"/>
    </row>
    <row r="124" s="5" customFormat="1" ht="93" customHeight="1" spans="1:18">
      <c r="A124" s="17" t="s">
        <v>23</v>
      </c>
      <c r="B124" s="17" t="s">
        <v>24</v>
      </c>
      <c r="C124" s="18" t="s">
        <v>565</v>
      </c>
      <c r="D124" s="18" t="s">
        <v>26</v>
      </c>
      <c r="E124" s="18" t="s">
        <v>27</v>
      </c>
      <c r="F124" s="18" t="s">
        <v>566</v>
      </c>
      <c r="G124" s="31" t="s">
        <v>543</v>
      </c>
      <c r="H124" s="32">
        <v>10</v>
      </c>
      <c r="I124" s="27" t="s">
        <v>567</v>
      </c>
      <c r="J124" s="27" t="s">
        <v>568</v>
      </c>
      <c r="K124" s="17" t="s">
        <v>32</v>
      </c>
      <c r="L124" s="28" t="s">
        <v>33</v>
      </c>
      <c r="M124" s="17" t="s">
        <v>34</v>
      </c>
      <c r="N124" s="18">
        <v>786</v>
      </c>
      <c r="O124" s="17" t="s">
        <v>457</v>
      </c>
      <c r="P124" s="18" t="s">
        <v>569</v>
      </c>
      <c r="Q124" s="18" t="s">
        <v>566</v>
      </c>
      <c r="R124" s="17"/>
    </row>
    <row r="125" s="5" customFormat="1" ht="93" customHeight="1" spans="1:18">
      <c r="A125" s="17" t="s">
        <v>23</v>
      </c>
      <c r="B125" s="17" t="s">
        <v>24</v>
      </c>
      <c r="C125" s="18" t="s">
        <v>570</v>
      </c>
      <c r="D125" s="18" t="s">
        <v>26</v>
      </c>
      <c r="E125" s="18" t="s">
        <v>453</v>
      </c>
      <c r="F125" s="18" t="s">
        <v>571</v>
      </c>
      <c r="G125" s="25" t="s">
        <v>572</v>
      </c>
      <c r="H125" s="26">
        <v>10</v>
      </c>
      <c r="I125" s="27" t="s">
        <v>573</v>
      </c>
      <c r="J125" s="27" t="s">
        <v>574</v>
      </c>
      <c r="K125" s="17" t="s">
        <v>32</v>
      </c>
      <c r="L125" s="28" t="s">
        <v>33</v>
      </c>
      <c r="M125" s="17" t="s">
        <v>34</v>
      </c>
      <c r="N125" s="18">
        <v>858</v>
      </c>
      <c r="O125" s="17" t="s">
        <v>457</v>
      </c>
      <c r="P125" s="18" t="s">
        <v>575</v>
      </c>
      <c r="Q125" s="18" t="s">
        <v>576</v>
      </c>
      <c r="R125" s="17"/>
    </row>
    <row r="126" s="5" customFormat="1" ht="93" customHeight="1" spans="1:18">
      <c r="A126" s="17" t="s">
        <v>23</v>
      </c>
      <c r="B126" s="17" t="s">
        <v>24</v>
      </c>
      <c r="C126" s="18" t="s">
        <v>577</v>
      </c>
      <c r="D126" s="18" t="s">
        <v>26</v>
      </c>
      <c r="E126" s="18" t="s">
        <v>453</v>
      </c>
      <c r="F126" s="30" t="s">
        <v>578</v>
      </c>
      <c r="G126" s="25" t="s">
        <v>484</v>
      </c>
      <c r="H126" s="30">
        <v>10</v>
      </c>
      <c r="I126" s="27" t="s">
        <v>579</v>
      </c>
      <c r="J126" s="27" t="s">
        <v>51</v>
      </c>
      <c r="K126" s="17" t="s">
        <v>32</v>
      </c>
      <c r="L126" s="28" t="s">
        <v>33</v>
      </c>
      <c r="M126" s="17" t="s">
        <v>34</v>
      </c>
      <c r="N126" s="18">
        <v>249</v>
      </c>
      <c r="O126" s="17" t="s">
        <v>457</v>
      </c>
      <c r="P126" s="18" t="s">
        <v>575</v>
      </c>
      <c r="Q126" s="30" t="s">
        <v>580</v>
      </c>
      <c r="R126" s="17"/>
    </row>
    <row r="127" s="5" customFormat="1" ht="93" customHeight="1" spans="1:18">
      <c r="A127" s="17" t="s">
        <v>23</v>
      </c>
      <c r="B127" s="17" t="s">
        <v>24</v>
      </c>
      <c r="C127" s="18" t="s">
        <v>581</v>
      </c>
      <c r="D127" s="18" t="s">
        <v>26</v>
      </c>
      <c r="E127" s="18" t="s">
        <v>453</v>
      </c>
      <c r="F127" s="18" t="s">
        <v>582</v>
      </c>
      <c r="G127" s="31" t="s">
        <v>484</v>
      </c>
      <c r="H127" s="32">
        <v>10</v>
      </c>
      <c r="I127" s="27" t="s">
        <v>583</v>
      </c>
      <c r="J127" s="27" t="s">
        <v>549</v>
      </c>
      <c r="K127" s="17" t="s">
        <v>32</v>
      </c>
      <c r="L127" s="28" t="s">
        <v>33</v>
      </c>
      <c r="M127" s="17" t="s">
        <v>34</v>
      </c>
      <c r="N127" s="18">
        <v>274</v>
      </c>
      <c r="O127" s="17" t="s">
        <v>457</v>
      </c>
      <c r="P127" s="18" t="s">
        <v>575</v>
      </c>
      <c r="Q127" s="18" t="s">
        <v>584</v>
      </c>
      <c r="R127" s="17"/>
    </row>
    <row r="128" s="5" customFormat="1" ht="93" customHeight="1" spans="1:18">
      <c r="A128" s="17" t="s">
        <v>23</v>
      </c>
      <c r="B128" s="17" t="s">
        <v>24</v>
      </c>
      <c r="C128" s="18" t="s">
        <v>585</v>
      </c>
      <c r="D128" s="18" t="s">
        <v>26</v>
      </c>
      <c r="E128" s="18" t="s">
        <v>518</v>
      </c>
      <c r="F128" s="18" t="s">
        <v>586</v>
      </c>
      <c r="G128" s="33" t="s">
        <v>587</v>
      </c>
      <c r="H128" s="26">
        <v>37.49</v>
      </c>
      <c r="I128" s="27" t="s">
        <v>588</v>
      </c>
      <c r="J128" s="27" t="s">
        <v>589</v>
      </c>
      <c r="K128" s="17" t="s">
        <v>32</v>
      </c>
      <c r="L128" s="28" t="s">
        <v>33</v>
      </c>
      <c r="M128" s="17" t="s">
        <v>34</v>
      </c>
      <c r="N128" s="18">
        <v>478</v>
      </c>
      <c r="O128" s="17" t="s">
        <v>457</v>
      </c>
      <c r="P128" s="18" t="s">
        <v>575</v>
      </c>
      <c r="Q128" s="18" t="s">
        <v>586</v>
      </c>
      <c r="R128" s="17"/>
    </row>
    <row r="129" s="5" customFormat="1" ht="93" customHeight="1" spans="1:18">
      <c r="A129" s="17" t="s">
        <v>23</v>
      </c>
      <c r="B129" s="17" t="s">
        <v>24</v>
      </c>
      <c r="C129" s="18" t="s">
        <v>590</v>
      </c>
      <c r="D129" s="18" t="s">
        <v>26</v>
      </c>
      <c r="E129" s="18" t="s">
        <v>453</v>
      </c>
      <c r="F129" s="18" t="s">
        <v>591</v>
      </c>
      <c r="G129" s="33" t="s">
        <v>466</v>
      </c>
      <c r="H129" s="26">
        <v>10</v>
      </c>
      <c r="I129" s="27" t="s">
        <v>592</v>
      </c>
      <c r="J129" s="27" t="s">
        <v>366</v>
      </c>
      <c r="K129" s="17" t="s">
        <v>32</v>
      </c>
      <c r="L129" s="28" t="s">
        <v>33</v>
      </c>
      <c r="M129" s="17" t="s">
        <v>34</v>
      </c>
      <c r="N129" s="18">
        <v>385</v>
      </c>
      <c r="O129" s="17" t="s">
        <v>457</v>
      </c>
      <c r="P129" s="18" t="s">
        <v>593</v>
      </c>
      <c r="Q129" s="18" t="s">
        <v>591</v>
      </c>
      <c r="R129" s="17"/>
    </row>
    <row r="130" s="5" customFormat="1" ht="93" customHeight="1" spans="1:18">
      <c r="A130" s="17" t="s">
        <v>23</v>
      </c>
      <c r="B130" s="17" t="s">
        <v>24</v>
      </c>
      <c r="C130" s="18" t="s">
        <v>594</v>
      </c>
      <c r="D130" s="18" t="s">
        <v>26</v>
      </c>
      <c r="E130" s="18" t="s">
        <v>453</v>
      </c>
      <c r="F130" s="18" t="s">
        <v>595</v>
      </c>
      <c r="G130" s="33" t="s">
        <v>455</v>
      </c>
      <c r="H130" s="26">
        <v>10</v>
      </c>
      <c r="I130" s="27" t="s">
        <v>596</v>
      </c>
      <c r="J130" s="27" t="s">
        <v>268</v>
      </c>
      <c r="K130" s="17" t="s">
        <v>32</v>
      </c>
      <c r="L130" s="28" t="s">
        <v>33</v>
      </c>
      <c r="M130" s="17" t="s">
        <v>34</v>
      </c>
      <c r="N130" s="18">
        <v>358</v>
      </c>
      <c r="O130" s="17" t="s">
        <v>457</v>
      </c>
      <c r="P130" s="18" t="s">
        <v>593</v>
      </c>
      <c r="Q130" s="18" t="s">
        <v>595</v>
      </c>
      <c r="R130" s="17"/>
    </row>
    <row r="131" s="5" customFormat="1" ht="93" customHeight="1" spans="1:18">
      <c r="A131" s="17" t="s">
        <v>23</v>
      </c>
      <c r="B131" s="17" t="s">
        <v>24</v>
      </c>
      <c r="C131" s="18" t="s">
        <v>597</v>
      </c>
      <c r="D131" s="18" t="s">
        <v>26</v>
      </c>
      <c r="E131" s="18" t="s">
        <v>518</v>
      </c>
      <c r="F131" s="18" t="s">
        <v>598</v>
      </c>
      <c r="G131" s="33" t="s">
        <v>599</v>
      </c>
      <c r="H131" s="26">
        <v>50</v>
      </c>
      <c r="I131" s="27" t="s">
        <v>600</v>
      </c>
      <c r="J131" s="27" t="s">
        <v>97</v>
      </c>
      <c r="K131" s="17" t="s">
        <v>32</v>
      </c>
      <c r="L131" s="28" t="s">
        <v>33</v>
      </c>
      <c r="M131" s="17" t="s">
        <v>34</v>
      </c>
      <c r="N131" s="18">
        <v>554</v>
      </c>
      <c r="O131" s="17" t="s">
        <v>457</v>
      </c>
      <c r="P131" s="18" t="s">
        <v>601</v>
      </c>
      <c r="Q131" s="18" t="s">
        <v>598</v>
      </c>
      <c r="R131" s="17"/>
    </row>
    <row r="132" s="5" customFormat="1" ht="93" customHeight="1" spans="1:18">
      <c r="A132" s="17" t="s">
        <v>23</v>
      </c>
      <c r="B132" s="17" t="s">
        <v>24</v>
      </c>
      <c r="C132" s="18" t="s">
        <v>602</v>
      </c>
      <c r="D132" s="18" t="s">
        <v>26</v>
      </c>
      <c r="E132" s="18" t="s">
        <v>27</v>
      </c>
      <c r="F132" s="18" t="s">
        <v>603</v>
      </c>
      <c r="G132" s="33" t="s">
        <v>543</v>
      </c>
      <c r="H132" s="26">
        <v>10</v>
      </c>
      <c r="I132" s="27" t="s">
        <v>604</v>
      </c>
      <c r="J132" s="27" t="s">
        <v>605</v>
      </c>
      <c r="K132" s="17" t="s">
        <v>32</v>
      </c>
      <c r="L132" s="28" t="s">
        <v>33</v>
      </c>
      <c r="M132" s="17" t="s">
        <v>34</v>
      </c>
      <c r="N132" s="18">
        <v>1342</v>
      </c>
      <c r="O132" s="17" t="s">
        <v>457</v>
      </c>
      <c r="P132" s="18" t="s">
        <v>606</v>
      </c>
      <c r="Q132" s="18" t="s">
        <v>603</v>
      </c>
      <c r="R132" s="17"/>
    </row>
    <row r="133" s="5" customFormat="1" ht="93" customHeight="1" spans="1:18">
      <c r="A133" s="17" t="s">
        <v>23</v>
      </c>
      <c r="B133" s="17" t="s">
        <v>24</v>
      </c>
      <c r="C133" s="18" t="s">
        <v>607</v>
      </c>
      <c r="D133" s="18" t="s">
        <v>26</v>
      </c>
      <c r="E133" s="18" t="s">
        <v>27</v>
      </c>
      <c r="F133" s="18" t="s">
        <v>608</v>
      </c>
      <c r="G133" s="25" t="s">
        <v>543</v>
      </c>
      <c r="H133" s="26">
        <v>10</v>
      </c>
      <c r="I133" s="27" t="s">
        <v>609</v>
      </c>
      <c r="J133" s="27" t="s">
        <v>111</v>
      </c>
      <c r="K133" s="17" t="s">
        <v>32</v>
      </c>
      <c r="L133" s="28" t="s">
        <v>33</v>
      </c>
      <c r="M133" s="17" t="s">
        <v>34</v>
      </c>
      <c r="N133" s="18">
        <v>532</v>
      </c>
      <c r="O133" s="17" t="s">
        <v>457</v>
      </c>
      <c r="P133" s="18" t="s">
        <v>606</v>
      </c>
      <c r="Q133" s="18" t="s">
        <v>608</v>
      </c>
      <c r="R133" s="17"/>
    </row>
    <row r="134" s="4" customFormat="1" ht="40" customHeight="1" spans="1:18">
      <c r="A134" s="16" t="s">
        <v>610</v>
      </c>
      <c r="B134" s="16"/>
      <c r="C134" s="16"/>
      <c r="D134" s="16">
        <f>D135+D152+D157</f>
        <v>21</v>
      </c>
      <c r="E134" s="16"/>
      <c r="F134" s="16"/>
      <c r="G134" s="24"/>
      <c r="H134" s="23">
        <f>H135+H152+H157</f>
        <v>15066.75</v>
      </c>
      <c r="I134" s="24"/>
      <c r="J134" s="24"/>
      <c r="K134" s="16"/>
      <c r="L134" s="16"/>
      <c r="M134" s="34"/>
      <c r="N134" s="23"/>
      <c r="O134" s="16"/>
      <c r="P134" s="16"/>
      <c r="Q134" s="16"/>
      <c r="R134" s="16"/>
    </row>
    <row r="135" s="4" customFormat="1" ht="40" customHeight="1" spans="1:18">
      <c r="A135" s="16" t="s">
        <v>611</v>
      </c>
      <c r="B135" s="16"/>
      <c r="C135" s="16"/>
      <c r="D135" s="16">
        <v>16</v>
      </c>
      <c r="E135" s="16"/>
      <c r="F135" s="16"/>
      <c r="G135" s="24"/>
      <c r="H135" s="23">
        <f>SUM(H136:H151)</f>
        <v>14246.75</v>
      </c>
      <c r="I135" s="24"/>
      <c r="J135" s="24"/>
      <c r="K135" s="16"/>
      <c r="L135" s="16"/>
      <c r="M135" s="34"/>
      <c r="N135" s="23"/>
      <c r="O135" s="16"/>
      <c r="P135" s="16"/>
      <c r="Q135" s="16"/>
      <c r="R135" s="16"/>
    </row>
    <row r="136" s="6" customFormat="1" ht="203" customHeight="1" spans="1:18">
      <c r="A136" s="28" t="s">
        <v>23</v>
      </c>
      <c r="B136" s="28" t="s">
        <v>24</v>
      </c>
      <c r="C136" s="30" t="s">
        <v>612</v>
      </c>
      <c r="D136" s="28" t="s">
        <v>613</v>
      </c>
      <c r="E136" s="28" t="s">
        <v>453</v>
      </c>
      <c r="F136" s="30" t="s">
        <v>614</v>
      </c>
      <c r="G136" s="33" t="s">
        <v>615</v>
      </c>
      <c r="H136" s="30">
        <v>1650.25</v>
      </c>
      <c r="I136" s="41" t="s">
        <v>616</v>
      </c>
      <c r="J136" s="41" t="s">
        <v>617</v>
      </c>
      <c r="K136" s="28" t="s">
        <v>32</v>
      </c>
      <c r="L136" s="28" t="s">
        <v>33</v>
      </c>
      <c r="M136" s="28" t="s">
        <v>34</v>
      </c>
      <c r="N136" s="28" t="s">
        <v>618</v>
      </c>
      <c r="O136" s="28" t="s">
        <v>619</v>
      </c>
      <c r="P136" s="30" t="s">
        <v>620</v>
      </c>
      <c r="Q136" s="28" t="s">
        <v>621</v>
      </c>
      <c r="R136" s="28"/>
    </row>
    <row r="137" s="6" customFormat="1" ht="193" customHeight="1" spans="1:18">
      <c r="A137" s="28" t="s">
        <v>23</v>
      </c>
      <c r="B137" s="28" t="s">
        <v>24</v>
      </c>
      <c r="C137" s="30" t="s">
        <v>622</v>
      </c>
      <c r="D137" s="28" t="s">
        <v>613</v>
      </c>
      <c r="E137" s="28" t="s">
        <v>453</v>
      </c>
      <c r="F137" s="30" t="s">
        <v>623</v>
      </c>
      <c r="G137" s="33" t="s">
        <v>615</v>
      </c>
      <c r="H137" s="30">
        <v>1900</v>
      </c>
      <c r="I137" s="41" t="s">
        <v>624</v>
      </c>
      <c r="J137" s="41" t="s">
        <v>625</v>
      </c>
      <c r="K137" s="28" t="s">
        <v>32</v>
      </c>
      <c r="L137" s="28" t="s">
        <v>33</v>
      </c>
      <c r="M137" s="28" t="s">
        <v>34</v>
      </c>
      <c r="N137" s="28" t="s">
        <v>618</v>
      </c>
      <c r="O137" s="28" t="s">
        <v>619</v>
      </c>
      <c r="P137" s="30" t="s">
        <v>606</v>
      </c>
      <c r="Q137" s="28" t="s">
        <v>621</v>
      </c>
      <c r="R137" s="28"/>
    </row>
    <row r="138" s="6" customFormat="1" ht="193" customHeight="1" spans="1:18">
      <c r="A138" s="28" t="s">
        <v>23</v>
      </c>
      <c r="B138" s="28" t="s">
        <v>24</v>
      </c>
      <c r="C138" s="30" t="s">
        <v>626</v>
      </c>
      <c r="D138" s="28" t="s">
        <v>613</v>
      </c>
      <c r="E138" s="28" t="s">
        <v>453</v>
      </c>
      <c r="F138" s="30" t="s">
        <v>627</v>
      </c>
      <c r="G138" s="33" t="s">
        <v>628</v>
      </c>
      <c r="H138" s="30">
        <v>300</v>
      </c>
      <c r="I138" s="41" t="s">
        <v>629</v>
      </c>
      <c r="J138" s="41" t="s">
        <v>630</v>
      </c>
      <c r="K138" s="28" t="s">
        <v>32</v>
      </c>
      <c r="L138" s="28" t="s">
        <v>33</v>
      </c>
      <c r="M138" s="28" t="s">
        <v>34</v>
      </c>
      <c r="N138" s="28" t="s">
        <v>618</v>
      </c>
      <c r="O138" s="28" t="s">
        <v>619</v>
      </c>
      <c r="P138" s="30" t="s">
        <v>468</v>
      </c>
      <c r="Q138" s="28" t="s">
        <v>621</v>
      </c>
      <c r="R138" s="28"/>
    </row>
    <row r="139" s="6" customFormat="1" ht="193" customHeight="1" spans="1:18">
      <c r="A139" s="28" t="s">
        <v>23</v>
      </c>
      <c r="B139" s="28" t="s">
        <v>24</v>
      </c>
      <c r="C139" s="30" t="s">
        <v>631</v>
      </c>
      <c r="D139" s="28" t="s">
        <v>613</v>
      </c>
      <c r="E139" s="28" t="s">
        <v>453</v>
      </c>
      <c r="F139" s="30" t="s">
        <v>632</v>
      </c>
      <c r="G139" s="33" t="s">
        <v>633</v>
      </c>
      <c r="H139" s="30">
        <v>300</v>
      </c>
      <c r="I139" s="41" t="s">
        <v>634</v>
      </c>
      <c r="J139" s="41" t="s">
        <v>635</v>
      </c>
      <c r="K139" s="28" t="s">
        <v>32</v>
      </c>
      <c r="L139" s="28" t="s">
        <v>33</v>
      </c>
      <c r="M139" s="28" t="s">
        <v>34</v>
      </c>
      <c r="N139" s="28" t="s">
        <v>618</v>
      </c>
      <c r="O139" s="28" t="s">
        <v>619</v>
      </c>
      <c r="P139" s="30" t="s">
        <v>506</v>
      </c>
      <c r="Q139" s="28" t="s">
        <v>621</v>
      </c>
      <c r="R139" s="28"/>
    </row>
    <row r="140" s="6" customFormat="1" ht="193" customHeight="1" spans="1:18">
      <c r="A140" s="28" t="s">
        <v>23</v>
      </c>
      <c r="B140" s="28" t="s">
        <v>24</v>
      </c>
      <c r="C140" s="30" t="s">
        <v>636</v>
      </c>
      <c r="D140" s="28" t="s">
        <v>613</v>
      </c>
      <c r="E140" s="28" t="s">
        <v>453</v>
      </c>
      <c r="F140" s="30" t="s">
        <v>603</v>
      </c>
      <c r="G140" s="33" t="s">
        <v>637</v>
      </c>
      <c r="H140" s="30">
        <v>260</v>
      </c>
      <c r="I140" s="41" t="s">
        <v>638</v>
      </c>
      <c r="J140" s="41" t="s">
        <v>639</v>
      </c>
      <c r="K140" s="28" t="s">
        <v>32</v>
      </c>
      <c r="L140" s="28" t="s">
        <v>33</v>
      </c>
      <c r="M140" s="28" t="s">
        <v>34</v>
      </c>
      <c r="N140" s="28" t="s">
        <v>618</v>
      </c>
      <c r="O140" s="28" t="s">
        <v>619</v>
      </c>
      <c r="P140" s="30" t="s">
        <v>606</v>
      </c>
      <c r="Q140" s="28" t="s">
        <v>621</v>
      </c>
      <c r="R140" s="28"/>
    </row>
    <row r="141" s="6" customFormat="1" ht="193" customHeight="1" spans="1:18">
      <c r="A141" s="28" t="s">
        <v>23</v>
      </c>
      <c r="B141" s="28" t="s">
        <v>24</v>
      </c>
      <c r="C141" s="30" t="s">
        <v>640</v>
      </c>
      <c r="D141" s="28" t="s">
        <v>613</v>
      </c>
      <c r="E141" s="28" t="s">
        <v>453</v>
      </c>
      <c r="F141" s="30" t="s">
        <v>641</v>
      </c>
      <c r="G141" s="38" t="s">
        <v>642</v>
      </c>
      <c r="H141" s="30">
        <v>400</v>
      </c>
      <c r="I141" s="33" t="s">
        <v>643</v>
      </c>
      <c r="J141" s="33" t="s">
        <v>644</v>
      </c>
      <c r="K141" s="28" t="s">
        <v>32</v>
      </c>
      <c r="L141" s="28" t="s">
        <v>33</v>
      </c>
      <c r="M141" s="28" t="s">
        <v>34</v>
      </c>
      <c r="N141" s="28" t="s">
        <v>618</v>
      </c>
      <c r="O141" s="28" t="s">
        <v>619</v>
      </c>
      <c r="P141" s="30" t="s">
        <v>593</v>
      </c>
      <c r="Q141" s="28" t="s">
        <v>621</v>
      </c>
      <c r="R141" s="28"/>
    </row>
    <row r="142" s="6" customFormat="1" ht="193" customHeight="1" spans="1:18">
      <c r="A142" s="28" t="s">
        <v>23</v>
      </c>
      <c r="B142" s="28" t="s">
        <v>24</v>
      </c>
      <c r="C142" s="30" t="s">
        <v>645</v>
      </c>
      <c r="D142" s="28" t="s">
        <v>613</v>
      </c>
      <c r="E142" s="28" t="s">
        <v>453</v>
      </c>
      <c r="F142" s="30" t="s">
        <v>646</v>
      </c>
      <c r="G142" s="33" t="s">
        <v>647</v>
      </c>
      <c r="H142" s="30">
        <v>450</v>
      </c>
      <c r="I142" s="41" t="s">
        <v>648</v>
      </c>
      <c r="J142" s="41" t="s">
        <v>649</v>
      </c>
      <c r="K142" s="28" t="s">
        <v>32</v>
      </c>
      <c r="L142" s="28" t="s">
        <v>33</v>
      </c>
      <c r="M142" s="28" t="s">
        <v>34</v>
      </c>
      <c r="N142" s="28" t="s">
        <v>618</v>
      </c>
      <c r="O142" s="28" t="s">
        <v>619</v>
      </c>
      <c r="P142" s="30" t="s">
        <v>650</v>
      </c>
      <c r="Q142" s="28" t="s">
        <v>621</v>
      </c>
      <c r="R142" s="28"/>
    </row>
    <row r="143" s="6" customFormat="1" ht="193" customHeight="1" spans="1:18">
      <c r="A143" s="28" t="s">
        <v>23</v>
      </c>
      <c r="B143" s="28" t="s">
        <v>24</v>
      </c>
      <c r="C143" s="30" t="s">
        <v>651</v>
      </c>
      <c r="D143" s="28" t="s">
        <v>613</v>
      </c>
      <c r="E143" s="28" t="s">
        <v>453</v>
      </c>
      <c r="F143" s="30" t="s">
        <v>652</v>
      </c>
      <c r="G143" s="33" t="s">
        <v>653</v>
      </c>
      <c r="H143" s="30">
        <v>951.7</v>
      </c>
      <c r="I143" s="41" t="s">
        <v>654</v>
      </c>
      <c r="J143" s="41" t="s">
        <v>655</v>
      </c>
      <c r="K143" s="28" t="s">
        <v>32</v>
      </c>
      <c r="L143" s="28" t="s">
        <v>33</v>
      </c>
      <c r="M143" s="28" t="s">
        <v>34</v>
      </c>
      <c r="N143" s="28" t="s">
        <v>618</v>
      </c>
      <c r="O143" s="28" t="s">
        <v>619</v>
      </c>
      <c r="P143" s="30" t="s">
        <v>559</v>
      </c>
      <c r="Q143" s="28" t="s">
        <v>621</v>
      </c>
      <c r="R143" s="28"/>
    </row>
    <row r="144" s="6" customFormat="1" ht="193" customHeight="1" spans="1:18">
      <c r="A144" s="28" t="s">
        <v>23</v>
      </c>
      <c r="B144" s="28" t="s">
        <v>24</v>
      </c>
      <c r="C144" s="30" t="s">
        <v>656</v>
      </c>
      <c r="D144" s="28" t="s">
        <v>613</v>
      </c>
      <c r="E144" s="28" t="s">
        <v>453</v>
      </c>
      <c r="F144" s="30" t="s">
        <v>584</v>
      </c>
      <c r="G144" s="33" t="s">
        <v>657</v>
      </c>
      <c r="H144" s="30">
        <v>574.8</v>
      </c>
      <c r="I144" s="41" t="s">
        <v>658</v>
      </c>
      <c r="J144" s="41" t="s">
        <v>659</v>
      </c>
      <c r="K144" s="28" t="s">
        <v>32</v>
      </c>
      <c r="L144" s="28" t="s">
        <v>33</v>
      </c>
      <c r="M144" s="28" t="s">
        <v>34</v>
      </c>
      <c r="N144" s="28" t="s">
        <v>618</v>
      </c>
      <c r="O144" s="28" t="s">
        <v>619</v>
      </c>
      <c r="P144" s="30" t="s">
        <v>575</v>
      </c>
      <c r="Q144" s="28" t="s">
        <v>621</v>
      </c>
      <c r="R144" s="28"/>
    </row>
    <row r="145" s="6" customFormat="1" ht="193" customHeight="1" spans="1:18">
      <c r="A145" s="28" t="s">
        <v>23</v>
      </c>
      <c r="B145" s="28" t="s">
        <v>24</v>
      </c>
      <c r="C145" s="30" t="s">
        <v>660</v>
      </c>
      <c r="D145" s="28" t="s">
        <v>613</v>
      </c>
      <c r="E145" s="28" t="s">
        <v>453</v>
      </c>
      <c r="F145" s="30" t="s">
        <v>661</v>
      </c>
      <c r="G145" s="33" t="s">
        <v>662</v>
      </c>
      <c r="H145" s="30">
        <v>550</v>
      </c>
      <c r="I145" s="41" t="s">
        <v>663</v>
      </c>
      <c r="J145" s="41" t="s">
        <v>664</v>
      </c>
      <c r="K145" s="28" t="s">
        <v>32</v>
      </c>
      <c r="L145" s="28" t="s">
        <v>33</v>
      </c>
      <c r="M145" s="28" t="s">
        <v>34</v>
      </c>
      <c r="N145" s="28" t="s">
        <v>618</v>
      </c>
      <c r="O145" s="28" t="s">
        <v>619</v>
      </c>
      <c r="P145" s="30" t="s">
        <v>463</v>
      </c>
      <c r="Q145" s="28" t="s">
        <v>621</v>
      </c>
      <c r="R145" s="28"/>
    </row>
    <row r="146" s="6" customFormat="1" ht="193" customHeight="1" spans="1:18">
      <c r="A146" s="28" t="s">
        <v>23</v>
      </c>
      <c r="B146" s="28" t="s">
        <v>24</v>
      </c>
      <c r="C146" s="30" t="s">
        <v>665</v>
      </c>
      <c r="D146" s="28" t="s">
        <v>613</v>
      </c>
      <c r="E146" s="28" t="s">
        <v>453</v>
      </c>
      <c r="F146" s="30" t="s">
        <v>666</v>
      </c>
      <c r="G146" s="33" t="s">
        <v>667</v>
      </c>
      <c r="H146" s="30">
        <v>360</v>
      </c>
      <c r="I146" s="41" t="s">
        <v>668</v>
      </c>
      <c r="J146" s="41" t="s">
        <v>669</v>
      </c>
      <c r="K146" s="28" t="s">
        <v>32</v>
      </c>
      <c r="L146" s="28" t="s">
        <v>33</v>
      </c>
      <c r="M146" s="28" t="s">
        <v>34</v>
      </c>
      <c r="N146" s="28" t="s">
        <v>618</v>
      </c>
      <c r="O146" s="28" t="s">
        <v>619</v>
      </c>
      <c r="P146" s="30" t="s">
        <v>463</v>
      </c>
      <c r="Q146" s="28" t="s">
        <v>621</v>
      </c>
      <c r="R146" s="28"/>
    </row>
    <row r="147" s="3" customFormat="1" ht="193" customHeight="1" spans="1:18">
      <c r="A147" s="34" t="s">
        <v>23</v>
      </c>
      <c r="B147" s="34" t="s">
        <v>24</v>
      </c>
      <c r="C147" s="35" t="s">
        <v>670</v>
      </c>
      <c r="D147" s="34" t="s">
        <v>613</v>
      </c>
      <c r="E147" s="34" t="s">
        <v>453</v>
      </c>
      <c r="F147" s="35" t="s">
        <v>671</v>
      </c>
      <c r="G147" s="39" t="s">
        <v>672</v>
      </c>
      <c r="H147" s="35">
        <v>2880</v>
      </c>
      <c r="I147" s="45" t="s">
        <v>673</v>
      </c>
      <c r="J147" s="45" t="s">
        <v>674</v>
      </c>
      <c r="K147" s="34" t="s">
        <v>32</v>
      </c>
      <c r="L147" s="34" t="s">
        <v>33</v>
      </c>
      <c r="M147" s="34" t="s">
        <v>34</v>
      </c>
      <c r="N147" s="34" t="s">
        <v>618</v>
      </c>
      <c r="O147" s="34" t="s">
        <v>619</v>
      </c>
      <c r="P147" s="35" t="s">
        <v>477</v>
      </c>
      <c r="Q147" s="34" t="s">
        <v>621</v>
      </c>
      <c r="R147" s="34"/>
    </row>
    <row r="148" s="3" customFormat="1" ht="193" customHeight="1" spans="1:18">
      <c r="A148" s="34" t="s">
        <v>23</v>
      </c>
      <c r="B148" s="34" t="s">
        <v>24</v>
      </c>
      <c r="C148" s="35" t="s">
        <v>675</v>
      </c>
      <c r="D148" s="34" t="s">
        <v>613</v>
      </c>
      <c r="E148" s="34" t="s">
        <v>453</v>
      </c>
      <c r="F148" s="35" t="s">
        <v>676</v>
      </c>
      <c r="G148" s="39" t="s">
        <v>677</v>
      </c>
      <c r="H148" s="35">
        <v>450</v>
      </c>
      <c r="I148" s="45" t="s">
        <v>678</v>
      </c>
      <c r="J148" s="45" t="s">
        <v>679</v>
      </c>
      <c r="K148" s="34" t="s">
        <v>32</v>
      </c>
      <c r="L148" s="34" t="s">
        <v>33</v>
      </c>
      <c r="M148" s="34" t="s">
        <v>34</v>
      </c>
      <c r="N148" s="34" t="s">
        <v>618</v>
      </c>
      <c r="O148" s="34" t="s">
        <v>619</v>
      </c>
      <c r="P148" s="35" t="s">
        <v>569</v>
      </c>
      <c r="Q148" s="34" t="s">
        <v>621</v>
      </c>
      <c r="R148" s="34"/>
    </row>
    <row r="149" s="3" customFormat="1" ht="193" customHeight="1" spans="1:18">
      <c r="A149" s="34" t="s">
        <v>23</v>
      </c>
      <c r="B149" s="34" t="s">
        <v>24</v>
      </c>
      <c r="C149" s="35" t="s">
        <v>680</v>
      </c>
      <c r="D149" s="34" t="s">
        <v>613</v>
      </c>
      <c r="E149" s="34" t="s">
        <v>453</v>
      </c>
      <c r="F149" s="35" t="s">
        <v>681</v>
      </c>
      <c r="G149" s="40" t="s">
        <v>682</v>
      </c>
      <c r="H149" s="35">
        <v>970</v>
      </c>
      <c r="I149" s="45" t="s">
        <v>678</v>
      </c>
      <c r="J149" s="45" t="s">
        <v>679</v>
      </c>
      <c r="K149" s="34" t="s">
        <v>32</v>
      </c>
      <c r="L149" s="34" t="s">
        <v>33</v>
      </c>
      <c r="M149" s="34" t="s">
        <v>34</v>
      </c>
      <c r="N149" s="34" t="s">
        <v>618</v>
      </c>
      <c r="O149" s="34" t="s">
        <v>619</v>
      </c>
      <c r="P149" s="35" t="s">
        <v>683</v>
      </c>
      <c r="Q149" s="34" t="s">
        <v>621</v>
      </c>
      <c r="R149" s="34"/>
    </row>
    <row r="150" s="3" customFormat="1" ht="193" customHeight="1" spans="1:18">
      <c r="A150" s="34" t="s">
        <v>23</v>
      </c>
      <c r="B150" s="34" t="s">
        <v>24</v>
      </c>
      <c r="C150" s="35" t="s">
        <v>684</v>
      </c>
      <c r="D150" s="34" t="s">
        <v>613</v>
      </c>
      <c r="E150" s="34" t="s">
        <v>453</v>
      </c>
      <c r="F150" s="35" t="s">
        <v>350</v>
      </c>
      <c r="G150" s="40" t="s">
        <v>685</v>
      </c>
      <c r="H150" s="35">
        <v>1700</v>
      </c>
      <c r="I150" s="45" t="s">
        <v>678</v>
      </c>
      <c r="J150" s="45" t="s">
        <v>679</v>
      </c>
      <c r="K150" s="34" t="s">
        <v>32</v>
      </c>
      <c r="L150" s="34" t="s">
        <v>33</v>
      </c>
      <c r="M150" s="34" t="s">
        <v>34</v>
      </c>
      <c r="N150" s="34" t="s">
        <v>618</v>
      </c>
      <c r="O150" s="34" t="s">
        <v>619</v>
      </c>
      <c r="P150" s="35" t="s">
        <v>650</v>
      </c>
      <c r="Q150" s="34" t="s">
        <v>621</v>
      </c>
      <c r="R150" s="34"/>
    </row>
    <row r="151" s="3" customFormat="1" ht="193" customHeight="1" spans="1:18">
      <c r="A151" s="34" t="s">
        <v>23</v>
      </c>
      <c r="B151" s="34" t="s">
        <v>24</v>
      </c>
      <c r="C151" s="35" t="s">
        <v>686</v>
      </c>
      <c r="D151" s="34" t="s">
        <v>613</v>
      </c>
      <c r="E151" s="34" t="s">
        <v>453</v>
      </c>
      <c r="F151" s="35" t="s">
        <v>687</v>
      </c>
      <c r="G151" s="39" t="s">
        <v>688</v>
      </c>
      <c r="H151" s="35">
        <v>550</v>
      </c>
      <c r="I151" s="45" t="s">
        <v>678</v>
      </c>
      <c r="J151" s="45" t="s">
        <v>679</v>
      </c>
      <c r="K151" s="34" t="s">
        <v>32</v>
      </c>
      <c r="L151" s="34" t="s">
        <v>33</v>
      </c>
      <c r="M151" s="34" t="s">
        <v>34</v>
      </c>
      <c r="N151" s="34" t="s">
        <v>618</v>
      </c>
      <c r="O151" s="34" t="s">
        <v>619</v>
      </c>
      <c r="P151" s="35" t="s">
        <v>463</v>
      </c>
      <c r="Q151" s="34" t="s">
        <v>621</v>
      </c>
      <c r="R151" s="34"/>
    </row>
    <row r="152" s="4" customFormat="1" ht="40" customHeight="1" spans="1:18">
      <c r="A152" s="16" t="s">
        <v>689</v>
      </c>
      <c r="B152" s="16"/>
      <c r="C152" s="16"/>
      <c r="D152" s="16">
        <v>4</v>
      </c>
      <c r="E152" s="16"/>
      <c r="F152" s="16"/>
      <c r="G152" s="24"/>
      <c r="H152" s="23">
        <f>SUM(H153:H156)</f>
        <v>120</v>
      </c>
      <c r="I152" s="24"/>
      <c r="J152" s="24"/>
      <c r="K152" s="16"/>
      <c r="L152" s="16"/>
      <c r="M152" s="16"/>
      <c r="N152" s="23"/>
      <c r="O152" s="16"/>
      <c r="P152" s="16"/>
      <c r="Q152" s="16"/>
      <c r="R152" s="16"/>
    </row>
    <row r="153" s="6" customFormat="1" ht="193" customHeight="1" spans="1:18">
      <c r="A153" s="28" t="s">
        <v>23</v>
      </c>
      <c r="B153" s="28" t="s">
        <v>24</v>
      </c>
      <c r="C153" s="30" t="s">
        <v>690</v>
      </c>
      <c r="D153" s="28" t="s">
        <v>613</v>
      </c>
      <c r="E153" s="28" t="s">
        <v>453</v>
      </c>
      <c r="F153" s="30" t="s">
        <v>691</v>
      </c>
      <c r="G153" s="33" t="s">
        <v>692</v>
      </c>
      <c r="H153" s="30">
        <v>50</v>
      </c>
      <c r="I153" s="41" t="s">
        <v>693</v>
      </c>
      <c r="J153" s="41" t="s">
        <v>694</v>
      </c>
      <c r="K153" s="28" t="s">
        <v>32</v>
      </c>
      <c r="L153" s="28" t="s">
        <v>33</v>
      </c>
      <c r="M153" s="28" t="s">
        <v>34</v>
      </c>
      <c r="N153" s="28">
        <v>448</v>
      </c>
      <c r="O153" s="28" t="s">
        <v>457</v>
      </c>
      <c r="P153" s="30" t="s">
        <v>458</v>
      </c>
      <c r="Q153" s="28" t="s">
        <v>691</v>
      </c>
      <c r="R153" s="28"/>
    </row>
    <row r="154" s="6" customFormat="1" ht="193" customHeight="1" spans="1:18">
      <c r="A154" s="28" t="s">
        <v>23</v>
      </c>
      <c r="B154" s="28" t="s">
        <v>24</v>
      </c>
      <c r="C154" s="30" t="s">
        <v>695</v>
      </c>
      <c r="D154" s="28" t="s">
        <v>613</v>
      </c>
      <c r="E154" s="28" t="s">
        <v>453</v>
      </c>
      <c r="F154" s="30" t="s">
        <v>696</v>
      </c>
      <c r="G154" s="33" t="s">
        <v>697</v>
      </c>
      <c r="H154" s="30">
        <v>50</v>
      </c>
      <c r="I154" s="41" t="s">
        <v>698</v>
      </c>
      <c r="J154" s="41" t="s">
        <v>699</v>
      </c>
      <c r="K154" s="28" t="s">
        <v>32</v>
      </c>
      <c r="L154" s="28" t="s">
        <v>33</v>
      </c>
      <c r="M154" s="28" t="s">
        <v>34</v>
      </c>
      <c r="N154" s="28">
        <v>426</v>
      </c>
      <c r="O154" s="28" t="s">
        <v>457</v>
      </c>
      <c r="P154" s="30" t="s">
        <v>468</v>
      </c>
      <c r="Q154" s="28" t="s">
        <v>696</v>
      </c>
      <c r="R154" s="28"/>
    </row>
    <row r="155" s="6" customFormat="1" ht="193" customHeight="1" spans="1:18">
      <c r="A155" s="28" t="s">
        <v>23</v>
      </c>
      <c r="B155" s="28" t="s">
        <v>24</v>
      </c>
      <c r="C155" s="30" t="s">
        <v>700</v>
      </c>
      <c r="D155" s="28" t="s">
        <v>613</v>
      </c>
      <c r="E155" s="28" t="s">
        <v>453</v>
      </c>
      <c r="F155" s="30" t="s">
        <v>701</v>
      </c>
      <c r="G155" s="33" t="s">
        <v>702</v>
      </c>
      <c r="H155" s="30">
        <v>10</v>
      </c>
      <c r="I155" s="41" t="s">
        <v>698</v>
      </c>
      <c r="J155" s="41" t="s">
        <v>699</v>
      </c>
      <c r="K155" s="28" t="s">
        <v>32</v>
      </c>
      <c r="L155" s="28" t="s">
        <v>33</v>
      </c>
      <c r="M155" s="28" t="s">
        <v>34</v>
      </c>
      <c r="N155" s="28">
        <v>399</v>
      </c>
      <c r="O155" s="28" t="s">
        <v>457</v>
      </c>
      <c r="P155" s="30" t="s">
        <v>468</v>
      </c>
      <c r="Q155" s="28" t="s">
        <v>701</v>
      </c>
      <c r="R155" s="28"/>
    </row>
    <row r="156" s="6" customFormat="1" ht="193" customHeight="1" spans="1:18">
      <c r="A156" s="28" t="s">
        <v>23</v>
      </c>
      <c r="B156" s="28" t="s">
        <v>24</v>
      </c>
      <c r="C156" s="30" t="s">
        <v>703</v>
      </c>
      <c r="D156" s="28" t="s">
        <v>613</v>
      </c>
      <c r="E156" s="28" t="s">
        <v>453</v>
      </c>
      <c r="F156" s="30" t="s">
        <v>704</v>
      </c>
      <c r="G156" s="33" t="s">
        <v>705</v>
      </c>
      <c r="H156" s="30">
        <v>10</v>
      </c>
      <c r="I156" s="41" t="s">
        <v>698</v>
      </c>
      <c r="J156" s="41" t="s">
        <v>699</v>
      </c>
      <c r="K156" s="28" t="s">
        <v>32</v>
      </c>
      <c r="L156" s="28" t="s">
        <v>33</v>
      </c>
      <c r="M156" s="28" t="s">
        <v>34</v>
      </c>
      <c r="N156" s="28">
        <v>85</v>
      </c>
      <c r="O156" s="28" t="s">
        <v>457</v>
      </c>
      <c r="P156" s="30" t="s">
        <v>593</v>
      </c>
      <c r="Q156" s="28" t="s">
        <v>704</v>
      </c>
      <c r="R156" s="28"/>
    </row>
    <row r="157" s="4" customFormat="1" ht="40" customHeight="1" spans="1:18">
      <c r="A157" s="16" t="s">
        <v>706</v>
      </c>
      <c r="B157" s="16"/>
      <c r="C157" s="16"/>
      <c r="D157" s="16">
        <v>1</v>
      </c>
      <c r="E157" s="16"/>
      <c r="F157" s="16"/>
      <c r="G157" s="24"/>
      <c r="H157" s="23">
        <f>H158</f>
        <v>700</v>
      </c>
      <c r="I157" s="24"/>
      <c r="J157" s="24"/>
      <c r="K157" s="16"/>
      <c r="L157" s="16"/>
      <c r="M157" s="16"/>
      <c r="N157" s="23"/>
      <c r="O157" s="16"/>
      <c r="P157" s="16"/>
      <c r="Q157" s="16"/>
      <c r="R157" s="16"/>
    </row>
    <row r="158" s="7" customFormat="1" ht="102" customHeight="1" spans="1:18">
      <c r="A158" s="28" t="s">
        <v>23</v>
      </c>
      <c r="B158" s="28" t="s">
        <v>24</v>
      </c>
      <c r="C158" s="36" t="s">
        <v>707</v>
      </c>
      <c r="D158" s="28" t="s">
        <v>708</v>
      </c>
      <c r="E158" s="28" t="s">
        <v>453</v>
      </c>
      <c r="F158" s="28" t="s">
        <v>24</v>
      </c>
      <c r="G158" s="41" t="s">
        <v>709</v>
      </c>
      <c r="H158" s="30">
        <v>700</v>
      </c>
      <c r="I158" s="41" t="s">
        <v>710</v>
      </c>
      <c r="J158" s="41" t="s">
        <v>711</v>
      </c>
      <c r="K158" s="28" t="s">
        <v>32</v>
      </c>
      <c r="L158" s="28" t="s">
        <v>712</v>
      </c>
      <c r="M158" s="28" t="s">
        <v>34</v>
      </c>
      <c r="N158" s="30">
        <v>3600</v>
      </c>
      <c r="O158" s="28" t="s">
        <v>35</v>
      </c>
      <c r="P158" s="28" t="s">
        <v>713</v>
      </c>
      <c r="Q158" s="28" t="s">
        <v>714</v>
      </c>
      <c r="R158" s="28"/>
    </row>
    <row r="159" s="8" customFormat="1" ht="40" customHeight="1" spans="1:18">
      <c r="A159" s="37" t="s">
        <v>715</v>
      </c>
      <c r="B159" s="37"/>
      <c r="C159" s="37"/>
      <c r="D159" s="37">
        <v>10</v>
      </c>
      <c r="E159" s="37"/>
      <c r="F159" s="37"/>
      <c r="G159" s="42"/>
      <c r="H159" s="43">
        <f>SUM(H160:H169)</f>
        <v>3628.08</v>
      </c>
      <c r="I159" s="42"/>
      <c r="J159" s="42"/>
      <c r="K159" s="37"/>
      <c r="L159" s="37"/>
      <c r="M159" s="37"/>
      <c r="N159" s="37"/>
      <c r="O159" s="37"/>
      <c r="P159" s="37"/>
      <c r="Q159" s="37"/>
      <c r="R159" s="37"/>
    </row>
    <row r="160" s="7" customFormat="1" ht="127" customHeight="1" spans="1:18">
      <c r="A160" s="28" t="s">
        <v>23</v>
      </c>
      <c r="B160" s="28" t="s">
        <v>24</v>
      </c>
      <c r="C160" s="28" t="s">
        <v>716</v>
      </c>
      <c r="D160" s="28" t="s">
        <v>717</v>
      </c>
      <c r="E160" s="28" t="s">
        <v>453</v>
      </c>
      <c r="F160" s="28" t="s">
        <v>24</v>
      </c>
      <c r="G160" s="41" t="s">
        <v>718</v>
      </c>
      <c r="H160" s="30">
        <v>485.85</v>
      </c>
      <c r="I160" s="41" t="s">
        <v>719</v>
      </c>
      <c r="J160" s="41" t="s">
        <v>720</v>
      </c>
      <c r="K160" s="28" t="s">
        <v>32</v>
      </c>
      <c r="L160" s="28" t="s">
        <v>712</v>
      </c>
      <c r="M160" s="28" t="s">
        <v>34</v>
      </c>
      <c r="N160" s="30">
        <v>3239</v>
      </c>
      <c r="O160" s="28" t="s">
        <v>35</v>
      </c>
      <c r="P160" s="28" t="s">
        <v>713</v>
      </c>
      <c r="Q160" s="28" t="s">
        <v>714</v>
      </c>
      <c r="R160" s="28"/>
    </row>
    <row r="161" s="9" customFormat="1" ht="114" customHeight="1" spans="1:18">
      <c r="A161" s="28" t="s">
        <v>23</v>
      </c>
      <c r="B161" s="28" t="s">
        <v>24</v>
      </c>
      <c r="C161" s="28" t="s">
        <v>721</v>
      </c>
      <c r="D161" s="28" t="s">
        <v>722</v>
      </c>
      <c r="E161" s="28" t="s">
        <v>453</v>
      </c>
      <c r="F161" s="28" t="s">
        <v>24</v>
      </c>
      <c r="G161" s="41" t="s">
        <v>723</v>
      </c>
      <c r="H161" s="30">
        <v>32.9</v>
      </c>
      <c r="I161" s="41" t="s">
        <v>724</v>
      </c>
      <c r="J161" s="41" t="s">
        <v>725</v>
      </c>
      <c r="K161" s="28" t="s">
        <v>32</v>
      </c>
      <c r="L161" s="28" t="s">
        <v>712</v>
      </c>
      <c r="M161" s="28" t="s">
        <v>34</v>
      </c>
      <c r="N161" s="30">
        <v>165</v>
      </c>
      <c r="O161" s="28" t="s">
        <v>35</v>
      </c>
      <c r="P161" s="28" t="s">
        <v>713</v>
      </c>
      <c r="Q161" s="28" t="s">
        <v>714</v>
      </c>
      <c r="R161" s="28"/>
    </row>
    <row r="162" s="9" customFormat="1" ht="114" customHeight="1" spans="1:18">
      <c r="A162" s="28" t="s">
        <v>23</v>
      </c>
      <c r="B162" s="28" t="s">
        <v>24</v>
      </c>
      <c r="C162" s="28" t="s">
        <v>726</v>
      </c>
      <c r="D162" s="28" t="s">
        <v>727</v>
      </c>
      <c r="E162" s="28" t="s">
        <v>453</v>
      </c>
      <c r="F162" s="28" t="s">
        <v>24</v>
      </c>
      <c r="G162" s="41" t="s">
        <v>728</v>
      </c>
      <c r="H162" s="30">
        <v>190.68</v>
      </c>
      <c r="I162" s="41" t="s">
        <v>729</v>
      </c>
      <c r="J162" s="41" t="s">
        <v>730</v>
      </c>
      <c r="K162" s="28" t="s">
        <v>32</v>
      </c>
      <c r="L162" s="28" t="s">
        <v>712</v>
      </c>
      <c r="M162" s="28" t="s">
        <v>34</v>
      </c>
      <c r="N162" s="30">
        <v>3178</v>
      </c>
      <c r="O162" s="28" t="s">
        <v>35</v>
      </c>
      <c r="P162" s="28" t="s">
        <v>713</v>
      </c>
      <c r="Q162" s="28" t="s">
        <v>714</v>
      </c>
      <c r="R162" s="28"/>
    </row>
    <row r="163" s="9" customFormat="1" ht="114" customHeight="1" spans="1:18">
      <c r="A163" s="28" t="s">
        <v>23</v>
      </c>
      <c r="B163" s="28" t="s">
        <v>24</v>
      </c>
      <c r="C163" s="28" t="s">
        <v>731</v>
      </c>
      <c r="D163" s="28" t="s">
        <v>727</v>
      </c>
      <c r="E163" s="28" t="s">
        <v>453</v>
      </c>
      <c r="F163" s="28" t="s">
        <v>24</v>
      </c>
      <c r="G163" s="41" t="s">
        <v>732</v>
      </c>
      <c r="H163" s="30">
        <v>39.12</v>
      </c>
      <c r="I163" s="41" t="s">
        <v>733</v>
      </c>
      <c r="J163" s="41" t="s">
        <v>734</v>
      </c>
      <c r="K163" s="28" t="s">
        <v>32</v>
      </c>
      <c r="L163" s="28" t="s">
        <v>712</v>
      </c>
      <c r="M163" s="28" t="s">
        <v>34</v>
      </c>
      <c r="N163" s="30">
        <v>1304</v>
      </c>
      <c r="O163" s="28" t="s">
        <v>35</v>
      </c>
      <c r="P163" s="28" t="s">
        <v>713</v>
      </c>
      <c r="Q163" s="28" t="s">
        <v>714</v>
      </c>
      <c r="R163" s="28"/>
    </row>
    <row r="164" s="7" customFormat="1" ht="177" customHeight="1" spans="1:18">
      <c r="A164" s="28" t="s">
        <v>23</v>
      </c>
      <c r="B164" s="28" t="s">
        <v>24</v>
      </c>
      <c r="C164" s="36" t="s">
        <v>735</v>
      </c>
      <c r="D164" s="28" t="s">
        <v>722</v>
      </c>
      <c r="E164" s="28" t="s">
        <v>453</v>
      </c>
      <c r="F164" s="28" t="s">
        <v>24</v>
      </c>
      <c r="G164" s="41" t="s">
        <v>736</v>
      </c>
      <c r="H164" s="30">
        <v>196.93</v>
      </c>
      <c r="I164" s="41" t="s">
        <v>737</v>
      </c>
      <c r="J164" s="41" t="s">
        <v>738</v>
      </c>
      <c r="K164" s="28" t="s">
        <v>32</v>
      </c>
      <c r="L164" s="28" t="s">
        <v>712</v>
      </c>
      <c r="M164" s="28" t="s">
        <v>34</v>
      </c>
      <c r="N164" s="30">
        <v>2808</v>
      </c>
      <c r="O164" s="28" t="s">
        <v>35</v>
      </c>
      <c r="P164" s="28" t="s">
        <v>713</v>
      </c>
      <c r="Q164" s="28" t="s">
        <v>714</v>
      </c>
      <c r="R164" s="28"/>
    </row>
    <row r="165" s="7" customFormat="1" ht="117" customHeight="1" spans="1:18">
      <c r="A165" s="28" t="s">
        <v>23</v>
      </c>
      <c r="B165" s="28" t="s">
        <v>24</v>
      </c>
      <c r="C165" s="36" t="s">
        <v>739</v>
      </c>
      <c r="D165" s="28" t="s">
        <v>740</v>
      </c>
      <c r="E165" s="28" t="s">
        <v>453</v>
      </c>
      <c r="F165" s="28" t="s">
        <v>24</v>
      </c>
      <c r="G165" s="41" t="s">
        <v>741</v>
      </c>
      <c r="H165" s="30">
        <v>591.84</v>
      </c>
      <c r="I165" s="41" t="s">
        <v>742</v>
      </c>
      <c r="J165" s="41" t="s">
        <v>743</v>
      </c>
      <c r="K165" s="28" t="s">
        <v>32</v>
      </c>
      <c r="L165" s="28" t="s">
        <v>712</v>
      </c>
      <c r="M165" s="28" t="s">
        <v>34</v>
      </c>
      <c r="N165" s="30">
        <v>1233</v>
      </c>
      <c r="O165" s="28" t="s">
        <v>744</v>
      </c>
      <c r="P165" s="28" t="s">
        <v>713</v>
      </c>
      <c r="Q165" s="28" t="s">
        <v>714</v>
      </c>
      <c r="R165" s="28"/>
    </row>
    <row r="166" s="7" customFormat="1" ht="117" customHeight="1" spans="1:18">
      <c r="A166" s="28" t="s">
        <v>23</v>
      </c>
      <c r="B166" s="28" t="s">
        <v>24</v>
      </c>
      <c r="C166" s="36" t="s">
        <v>745</v>
      </c>
      <c r="D166" s="28" t="s">
        <v>740</v>
      </c>
      <c r="E166" s="28" t="s">
        <v>453</v>
      </c>
      <c r="F166" s="28" t="s">
        <v>24</v>
      </c>
      <c r="G166" s="41" t="s">
        <v>746</v>
      </c>
      <c r="H166" s="30">
        <v>237.6</v>
      </c>
      <c r="I166" s="41" t="s">
        <v>747</v>
      </c>
      <c r="J166" s="41" t="s">
        <v>748</v>
      </c>
      <c r="K166" s="28" t="s">
        <v>32</v>
      </c>
      <c r="L166" s="28" t="s">
        <v>712</v>
      </c>
      <c r="M166" s="28" t="s">
        <v>34</v>
      </c>
      <c r="N166" s="30">
        <v>495</v>
      </c>
      <c r="O166" s="28" t="s">
        <v>749</v>
      </c>
      <c r="P166" s="28" t="s">
        <v>713</v>
      </c>
      <c r="Q166" s="28" t="s">
        <v>714</v>
      </c>
      <c r="R166" s="28"/>
    </row>
    <row r="167" s="7" customFormat="1" ht="117" customHeight="1" spans="1:18">
      <c r="A167" s="28" t="s">
        <v>23</v>
      </c>
      <c r="B167" s="28" t="s">
        <v>24</v>
      </c>
      <c r="C167" s="36" t="s">
        <v>750</v>
      </c>
      <c r="D167" s="28" t="s">
        <v>740</v>
      </c>
      <c r="E167" s="28" t="s">
        <v>453</v>
      </c>
      <c r="F167" s="28" t="s">
        <v>24</v>
      </c>
      <c r="G167" s="41" t="s">
        <v>751</v>
      </c>
      <c r="H167" s="30">
        <v>1176</v>
      </c>
      <c r="I167" s="41" t="s">
        <v>752</v>
      </c>
      <c r="J167" s="41" t="s">
        <v>753</v>
      </c>
      <c r="K167" s="28" t="s">
        <v>32</v>
      </c>
      <c r="L167" s="28" t="s">
        <v>712</v>
      </c>
      <c r="M167" s="28" t="s">
        <v>34</v>
      </c>
      <c r="N167" s="30">
        <v>2450</v>
      </c>
      <c r="O167" s="28" t="s">
        <v>754</v>
      </c>
      <c r="P167" s="28" t="s">
        <v>713</v>
      </c>
      <c r="Q167" s="28" t="s">
        <v>714</v>
      </c>
      <c r="R167" s="28"/>
    </row>
    <row r="168" s="7" customFormat="1" ht="117" customHeight="1" spans="1:18">
      <c r="A168" s="28" t="s">
        <v>23</v>
      </c>
      <c r="B168" s="28" t="s">
        <v>24</v>
      </c>
      <c r="C168" s="36" t="s">
        <v>755</v>
      </c>
      <c r="D168" s="28" t="s">
        <v>740</v>
      </c>
      <c r="E168" s="28" t="s">
        <v>453</v>
      </c>
      <c r="F168" s="28" t="s">
        <v>24</v>
      </c>
      <c r="G168" s="41" t="s">
        <v>756</v>
      </c>
      <c r="H168" s="30">
        <v>576</v>
      </c>
      <c r="I168" s="41" t="s">
        <v>757</v>
      </c>
      <c r="J168" s="41" t="s">
        <v>758</v>
      </c>
      <c r="K168" s="28" t="s">
        <v>32</v>
      </c>
      <c r="L168" s="28" t="s">
        <v>712</v>
      </c>
      <c r="M168" s="28" t="s">
        <v>34</v>
      </c>
      <c r="N168" s="30">
        <v>1200</v>
      </c>
      <c r="O168" s="28" t="s">
        <v>759</v>
      </c>
      <c r="P168" s="28" t="s">
        <v>713</v>
      </c>
      <c r="Q168" s="28" t="s">
        <v>714</v>
      </c>
      <c r="R168" s="28"/>
    </row>
    <row r="169" s="7" customFormat="1" ht="117" customHeight="1" spans="1:18">
      <c r="A169" s="28" t="s">
        <v>23</v>
      </c>
      <c r="B169" s="28" t="s">
        <v>24</v>
      </c>
      <c r="C169" s="36" t="s">
        <v>760</v>
      </c>
      <c r="D169" s="28" t="s">
        <v>740</v>
      </c>
      <c r="E169" s="28" t="s">
        <v>453</v>
      </c>
      <c r="F169" s="28" t="s">
        <v>24</v>
      </c>
      <c r="G169" s="41" t="s">
        <v>761</v>
      </c>
      <c r="H169" s="30">
        <v>101.16</v>
      </c>
      <c r="I169" s="41" t="s">
        <v>762</v>
      </c>
      <c r="J169" s="41" t="s">
        <v>763</v>
      </c>
      <c r="K169" s="28" t="s">
        <v>32</v>
      </c>
      <c r="L169" s="28" t="s">
        <v>764</v>
      </c>
      <c r="M169" s="28" t="s">
        <v>34</v>
      </c>
      <c r="N169" s="30">
        <v>281</v>
      </c>
      <c r="O169" s="28" t="s">
        <v>765</v>
      </c>
      <c r="P169" s="28" t="s">
        <v>713</v>
      </c>
      <c r="Q169" s="28" t="s">
        <v>714</v>
      </c>
      <c r="R169" s="28"/>
    </row>
    <row r="170" s="8" customFormat="1" ht="40" customHeight="1" spans="1:18">
      <c r="A170" s="37" t="s">
        <v>766</v>
      </c>
      <c r="B170" s="37"/>
      <c r="C170" s="37"/>
      <c r="D170" s="37">
        <v>2</v>
      </c>
      <c r="E170" s="37"/>
      <c r="F170" s="37"/>
      <c r="G170" s="42"/>
      <c r="H170" s="43">
        <f>SUM(H171:H172)</f>
        <v>310</v>
      </c>
      <c r="I170" s="42"/>
      <c r="J170" s="42"/>
      <c r="K170" s="37"/>
      <c r="L170" s="37"/>
      <c r="M170" s="37"/>
      <c r="N170" s="37"/>
      <c r="O170" s="37"/>
      <c r="P170" s="37"/>
      <c r="Q170" s="37"/>
      <c r="R170" s="37"/>
    </row>
    <row r="171" s="9" customFormat="1" ht="127" customHeight="1" spans="1:18">
      <c r="A171" s="28" t="s">
        <v>23</v>
      </c>
      <c r="B171" s="28" t="s">
        <v>24</v>
      </c>
      <c r="C171" s="28" t="s">
        <v>767</v>
      </c>
      <c r="D171" s="28" t="s">
        <v>768</v>
      </c>
      <c r="E171" s="28" t="s">
        <v>453</v>
      </c>
      <c r="F171" s="28" t="s">
        <v>24</v>
      </c>
      <c r="G171" s="41" t="s">
        <v>769</v>
      </c>
      <c r="H171" s="28">
        <v>230</v>
      </c>
      <c r="I171" s="41" t="s">
        <v>35</v>
      </c>
      <c r="J171" s="41" t="s">
        <v>770</v>
      </c>
      <c r="K171" s="28" t="s">
        <v>32</v>
      </c>
      <c r="L171" s="28" t="s">
        <v>712</v>
      </c>
      <c r="M171" s="28" t="s">
        <v>34</v>
      </c>
      <c r="N171" s="28">
        <v>42570</v>
      </c>
      <c r="O171" s="28" t="s">
        <v>35</v>
      </c>
      <c r="P171" s="28" t="s">
        <v>770</v>
      </c>
      <c r="Q171" s="28"/>
      <c r="R171" s="28"/>
    </row>
    <row r="172" s="9" customFormat="1" ht="377" customHeight="1" spans="1:18">
      <c r="A172" s="28" t="s">
        <v>23</v>
      </c>
      <c r="B172" s="28" t="s">
        <v>24</v>
      </c>
      <c r="C172" s="28" t="s">
        <v>771</v>
      </c>
      <c r="D172" s="28" t="s">
        <v>768</v>
      </c>
      <c r="E172" s="28" t="s">
        <v>453</v>
      </c>
      <c r="F172" s="44" t="s">
        <v>772</v>
      </c>
      <c r="G172" s="41" t="s">
        <v>773</v>
      </c>
      <c r="H172" s="28">
        <v>80</v>
      </c>
      <c r="I172" s="41" t="s">
        <v>774</v>
      </c>
      <c r="J172" s="41" t="s">
        <v>775</v>
      </c>
      <c r="K172" s="28" t="s">
        <v>32</v>
      </c>
      <c r="L172" s="28" t="s">
        <v>712</v>
      </c>
      <c r="M172" s="28" t="s">
        <v>34</v>
      </c>
      <c r="N172" s="28">
        <v>16162</v>
      </c>
      <c r="O172" s="28" t="s">
        <v>774</v>
      </c>
      <c r="P172" s="46" t="s">
        <v>775</v>
      </c>
      <c r="Q172" s="28"/>
      <c r="R172" s="28"/>
    </row>
  </sheetData>
  <mergeCells count="12">
    <mergeCell ref="A1:J1"/>
    <mergeCell ref="A2:Q2"/>
    <mergeCell ref="A4:C4"/>
    <mergeCell ref="A5:C5"/>
    <mergeCell ref="A6:C6"/>
    <mergeCell ref="A100:C100"/>
    <mergeCell ref="A134:C134"/>
    <mergeCell ref="A135:C135"/>
    <mergeCell ref="A152:C152"/>
    <mergeCell ref="A157:C157"/>
    <mergeCell ref="A159:C159"/>
    <mergeCell ref="A170:C170"/>
  </mergeCells>
  <conditionalFormatting sqref="C103">
    <cfRule type="duplicateValues" dxfId="0" priority="4"/>
  </conditionalFormatting>
  <conditionalFormatting sqref="C104">
    <cfRule type="duplicateValues" dxfId="0" priority="1"/>
  </conditionalFormatting>
  <conditionalFormatting sqref="C109">
    <cfRule type="duplicateValues" dxfId="0" priority="3"/>
  </conditionalFormatting>
  <conditionalFormatting sqref="C110">
    <cfRule type="duplicateValues" dxfId="0" priority="2"/>
  </conditionalFormatting>
  <conditionalFormatting sqref="C120:C121">
    <cfRule type="duplicateValues" dxfId="0" priority="5"/>
  </conditionalFormatting>
  <hyperlinks>
    <hyperlink ref="C136" r:id="rId1" display="2026年滑县八里营镇张路寨村圣女果、甜瓜深加工扶持项目"/>
  </hyperlinks>
  <pageMargins left="0.751388888888889" right="0.751388888888889" top="1" bottom="1" header="0.5" footer="0.5"/>
  <pageSetup paperSize="9" scale="3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 玉</cp:lastModifiedBy>
  <dcterms:created xsi:type="dcterms:W3CDTF">2024-11-26T09:29:00Z</dcterms:created>
  <dcterms:modified xsi:type="dcterms:W3CDTF">2026-10-13T09:27:01Z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35CCEFF46C77766926C668672DB0D4AF</vt:lpwstr>
  </property>
  <property fmtid="{D5CDD505-2E9C-101B-9397-08002B2CF9AE}" pid="3" name="KSOProductBuildVer">
    <vt:lpwstr>2052-12.1.2.22571</vt:lpwstr>
  </property>
  <property fmtid="{D5CDD505-2E9C-101B-9397-08002B2CF9AE}" pid="4" name="CalculationRule">
    <vt:i4>0</vt:i4>
  </property>
</Properties>
</file>