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排名" sheetId="15" r:id="rId1"/>
  </sheets>
  <definedNames>
    <definedName name="_xlnm._FilterDatabase" localSheetId="0" hidden="1">新排名!$A$4:$N$42</definedName>
    <definedName name="_xlnm.Print_Titles" localSheetId="0">新排名!$2:$4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<sst xmlns="http://schemas.openxmlformats.org/spreadsheetml/2006/main" count="237" uniqueCount="140">
  <si>
    <t>附件1</t>
  </si>
  <si>
    <t>滑县2024年粮油规模种植主体单产提升项目经营主体奖补名单</t>
  </si>
  <si>
    <t>种植
规模（亩）</t>
  </si>
  <si>
    <t>序号</t>
  </si>
  <si>
    <t>乡镇
（街道）</t>
  </si>
  <si>
    <t>村名</t>
  </si>
  <si>
    <t>主体名称</t>
  </si>
  <si>
    <t>负责人姓名</t>
  </si>
  <si>
    <t>面积（亩）</t>
  </si>
  <si>
    <r>
      <rPr>
        <b/>
        <sz val="11"/>
        <color rgb="FF000000"/>
        <rFont val="仿宋"/>
        <charset val="134"/>
      </rPr>
      <t xml:space="preserve">亩产
</t>
    </r>
    <r>
      <rPr>
        <b/>
        <sz val="10"/>
        <color rgb="FF000000"/>
        <rFont val="仿宋"/>
        <charset val="134"/>
      </rPr>
      <t>（公斤）</t>
    </r>
  </si>
  <si>
    <t>总产（吨）</t>
  </si>
  <si>
    <t>分值</t>
  </si>
  <si>
    <t>位次</t>
  </si>
  <si>
    <t>奖励等级</t>
  </si>
  <si>
    <t>奖励标准</t>
  </si>
  <si>
    <t>奖励金额（万元）</t>
  </si>
  <si>
    <t>200亩（不含）以上</t>
  </si>
  <si>
    <t>大寨镇</t>
  </si>
  <si>
    <t>李后街村</t>
  </si>
  <si>
    <t>滑县李海燕家庭农场</t>
  </si>
  <si>
    <t>李海燕</t>
  </si>
  <si>
    <t>一等奖</t>
  </si>
  <si>
    <t>100元/亩</t>
  </si>
  <si>
    <t>留固镇</t>
  </si>
  <si>
    <t>横村</t>
  </si>
  <si>
    <t>郑向磊</t>
  </si>
  <si>
    <t>二等奖</t>
  </si>
  <si>
    <t>80元/亩</t>
  </si>
  <si>
    <t>老店镇</t>
  </si>
  <si>
    <t>东马庄</t>
  </si>
  <si>
    <t>滑县瑞令种植农民专业合作社</t>
  </si>
  <si>
    <t>马瑞令</t>
  </si>
  <si>
    <t>柳沈村</t>
  </si>
  <si>
    <t>柳鹏程</t>
  </si>
  <si>
    <t>慈周寨镇</t>
  </si>
  <si>
    <t>东连屯村</t>
  </si>
  <si>
    <t>滑县慈周寨豫丰农民专业合作社</t>
  </si>
  <si>
    <t>桑京军</t>
  </si>
  <si>
    <t>三等奖</t>
  </si>
  <si>
    <t>60元/亩</t>
  </si>
  <si>
    <t>50亩（不含）-200亩（含）</t>
  </si>
  <si>
    <t>八里营镇</t>
  </si>
  <si>
    <t>后黄店</t>
  </si>
  <si>
    <t>赵林川</t>
  </si>
  <si>
    <t>娄草坡村</t>
  </si>
  <si>
    <t>滑县宏展蔬菜种植农民专业合作社</t>
  </si>
  <si>
    <t>付修用</t>
  </si>
  <si>
    <t>康庄</t>
  </si>
  <si>
    <t>滑县八里营乡益康种植农民专业合作社</t>
  </si>
  <si>
    <t>康会勇</t>
  </si>
  <si>
    <t>慈四</t>
  </si>
  <si>
    <t>滑县慈周寨保轩家庭农场</t>
  </si>
  <si>
    <t>刘保轩</t>
  </si>
  <si>
    <t>马村</t>
  </si>
  <si>
    <t>滑县俊月蔬菜种植农民专业合作社</t>
  </si>
  <si>
    <t>付俊月</t>
  </si>
  <si>
    <t>高平镇</t>
  </si>
  <si>
    <t>中大庙</t>
  </si>
  <si>
    <t>邓庆江</t>
  </si>
  <si>
    <t>桑村镇</t>
  </si>
  <si>
    <t>路金德村</t>
  </si>
  <si>
    <t>滑县乡情种植农民专业合作社</t>
  </si>
  <si>
    <t>路庄严</t>
  </si>
  <si>
    <t>城关街道</t>
  </si>
  <si>
    <t>沙沃村</t>
  </si>
  <si>
    <t>滑县创盛种植农民专业合作社</t>
  </si>
  <si>
    <t>魏留闯</t>
  </si>
  <si>
    <t>王庄镇</t>
  </si>
  <si>
    <t>东申寨村</t>
  </si>
  <si>
    <t>滑县元农种植农民专业合作社</t>
  </si>
  <si>
    <t>杨见涛</t>
  </si>
  <si>
    <t>牛吴娘寨村</t>
  </si>
  <si>
    <t>滑县慈周寨镇思丰种植农民专业合作社</t>
  </si>
  <si>
    <t>刘全军</t>
  </si>
  <si>
    <t>优秀奖</t>
  </si>
  <si>
    <t>2000元/家</t>
  </si>
  <si>
    <t>赵营镇</t>
  </si>
  <si>
    <t>中新庄村</t>
  </si>
  <si>
    <t>滑县赵营镇中新庄永方家庭农场</t>
  </si>
  <si>
    <t>张先梅</t>
  </si>
  <si>
    <t>郭屯村</t>
  </si>
  <si>
    <t>滑县慈周寨镇永波种植农民专业合作社</t>
  </si>
  <si>
    <t>郭永波</t>
  </si>
  <si>
    <t>东大庙</t>
  </si>
  <si>
    <t>邓军平</t>
  </si>
  <si>
    <t>道口镇街道</t>
  </si>
  <si>
    <t>河西村</t>
  </si>
  <si>
    <t>滑县印石种植专业合作社</t>
  </si>
  <si>
    <t>杜印石</t>
  </si>
  <si>
    <t>桑村乡</t>
  </si>
  <si>
    <t>郭马厂村</t>
  </si>
  <si>
    <t>滑县桑村恒信种植农民专业合作社</t>
  </si>
  <si>
    <t>郭志鹏</t>
  </si>
  <si>
    <t>前草坡村</t>
  </si>
  <si>
    <t>滑县金满仓种植专业合作社</t>
  </si>
  <si>
    <t>张整训</t>
  </si>
  <si>
    <t>万古镇</t>
  </si>
  <si>
    <t>杜庄村</t>
  </si>
  <si>
    <t>滑县鑫达种植农场</t>
  </si>
  <si>
    <t>杜向日</t>
  </si>
  <si>
    <t>小屯村</t>
  </si>
  <si>
    <t>滑县王庄镇振楼家庭农场</t>
  </si>
  <si>
    <t>张振楼</t>
  </si>
  <si>
    <t>小寨</t>
  </si>
  <si>
    <t>滑县留固红群种植家庭农场</t>
  </si>
  <si>
    <t>高红群</t>
  </si>
  <si>
    <t>梁二庄西街村</t>
  </si>
  <si>
    <t>席相凯</t>
  </si>
  <si>
    <t>前王马厂</t>
  </si>
  <si>
    <t>滑县桑村惠民种植农民专业合作社</t>
  </si>
  <si>
    <t>王东民</t>
  </si>
  <si>
    <t>东庄营</t>
  </si>
  <si>
    <t>柴红泉</t>
  </si>
  <si>
    <t>辛屯村</t>
  </si>
  <si>
    <t>滑县城关士战种植农民专业合作社</t>
  </si>
  <si>
    <t>董士战</t>
  </si>
  <si>
    <t>田庄村</t>
  </si>
  <si>
    <t>张进林</t>
  </si>
  <si>
    <t>上官镇</t>
  </si>
  <si>
    <t>魏寨</t>
  </si>
  <si>
    <t>滑县上官镇伟业种植农民专业合作社</t>
  </si>
  <si>
    <t>魏汉伟</t>
  </si>
  <si>
    <t>滑县焕永种植农民专业合作社</t>
  </si>
  <si>
    <t>杜九菊</t>
  </si>
  <si>
    <t>第二寨</t>
  </si>
  <si>
    <t>秦祥红</t>
  </si>
  <si>
    <t>沙窝</t>
  </si>
  <si>
    <t>王华放</t>
  </si>
  <si>
    <t>上官村</t>
  </si>
  <si>
    <t>滑县上官镇惠民家庭农场</t>
  </si>
  <si>
    <t>胡惠民</t>
  </si>
  <si>
    <t>贾固村</t>
  </si>
  <si>
    <t>滑县城关奇志家庭农场</t>
  </si>
  <si>
    <t>刘奇志</t>
  </si>
  <si>
    <t>瓦岗寨乡</t>
  </si>
  <si>
    <t>张虎庄</t>
  </si>
  <si>
    <t>滑县瓦岗寨欣鑫种植家庭农场</t>
  </si>
  <si>
    <t>祁自涛</t>
  </si>
  <si>
    <t>合计</t>
  </si>
  <si>
    <t xml:space="preserve">    说明：种植规模为200亩（不含）以上的，分值（保留两位小数）=亩产÷844.11×95＋总产÷281.11×5；   
          种植规模为200亩（含）以下，分值（保留两位小数）=亩产÷1072.85×95＋总产÷178.32×5。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</si>
</sst>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>
      <alignment vertical="center"/>
    </xf>
    <xf numFmtId="176" fontId="9" fillId="0" borderId="1" xfId="0" applyNumberFormat="1" applyFont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zoomScale="115" zoomScaleNormal="115" workbookViewId="0">
      <selection activeCell="Q14" sqref="Q14"/>
    </sheetView>
  </sheetViews>
  <sheetFormatPr defaultColWidth="9" defaultRowHeight="13.5"/>
  <cols>
    <col min="1" max="1" width="6.74166666666667" customWidth="1"/>
    <col min="2" max="2" width="5.21666666666667" customWidth="1"/>
    <col min="3" max="3" width="9.78333333333333" customWidth="1"/>
    <col min="4" max="4" width="8.91666666666667" customWidth="1"/>
    <col min="5" max="5" width="24.35" style="1" customWidth="1"/>
    <col min="6" max="6" width="8.475" style="2" customWidth="1"/>
    <col min="7" max="7" width="8.58333333333333" style="3" customWidth="1"/>
    <col min="8" max="8" width="9.125" style="3" customWidth="1"/>
    <col min="9" max="9" width="9.23333333333333" style="3" customWidth="1"/>
    <col min="10" max="10" width="8.69166666666667" customWidth="1"/>
    <col min="11" max="11" width="6.95" customWidth="1"/>
    <col min="12" max="12" width="8.8" customWidth="1"/>
    <col min="13" max="13" width="10.6416666666667" customWidth="1"/>
    <col min="14" max="14" width="10.1083333333333" customWidth="1"/>
  </cols>
  <sheetData>
    <row r="1" spans="1:1">
      <c r="A1" s="4" t="s">
        <v>0</v>
      </c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9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41" customHeight="1" spans="1:14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8" t="s">
        <v>10</v>
      </c>
      <c r="J4" s="6" t="s">
        <v>11</v>
      </c>
      <c r="K4" s="6" t="s">
        <v>12</v>
      </c>
      <c r="L4" s="30" t="s">
        <v>13</v>
      </c>
      <c r="M4" s="6" t="s">
        <v>14</v>
      </c>
      <c r="N4" s="6" t="s">
        <v>15</v>
      </c>
    </row>
    <row r="5" ht="19" customHeight="1" spans="1:14">
      <c r="A5" s="9" t="s">
        <v>16</v>
      </c>
      <c r="B5" s="10">
        <v>1</v>
      </c>
      <c r="C5" s="10" t="s">
        <v>17</v>
      </c>
      <c r="D5" s="11" t="s">
        <v>18</v>
      </c>
      <c r="E5" s="10" t="s">
        <v>19</v>
      </c>
      <c r="F5" s="12" t="s">
        <v>20</v>
      </c>
      <c r="G5" s="12">
        <v>237</v>
      </c>
      <c r="H5" s="13">
        <v>844.11</v>
      </c>
      <c r="I5" s="31">
        <f t="shared" ref="I5:I40" si="0">G5*H5/1000</f>
        <v>200.05407</v>
      </c>
      <c r="J5" s="32">
        <v>98.5582880367116</v>
      </c>
      <c r="K5" s="10">
        <v>1</v>
      </c>
      <c r="L5" s="10" t="s">
        <v>21</v>
      </c>
      <c r="M5" s="10" t="s">
        <v>22</v>
      </c>
      <c r="N5" s="31">
        <v>2.37</v>
      </c>
    </row>
    <row r="6" ht="19" customHeight="1" spans="1:14">
      <c r="A6" s="14"/>
      <c r="B6" s="10">
        <v>2</v>
      </c>
      <c r="C6" s="15" t="s">
        <v>23</v>
      </c>
      <c r="D6" s="11" t="s">
        <v>24</v>
      </c>
      <c r="E6" s="10" t="s">
        <v>25</v>
      </c>
      <c r="F6" s="10" t="s">
        <v>25</v>
      </c>
      <c r="G6" s="10">
        <v>210</v>
      </c>
      <c r="H6" s="13">
        <v>816.47</v>
      </c>
      <c r="I6" s="31">
        <f t="shared" si="0"/>
        <v>171.4587</v>
      </c>
      <c r="J6" s="32">
        <v>94.938940712379</v>
      </c>
      <c r="K6" s="10">
        <v>2</v>
      </c>
      <c r="L6" s="10" t="s">
        <v>26</v>
      </c>
      <c r="M6" s="10" t="s">
        <v>27</v>
      </c>
      <c r="N6" s="31">
        <v>1.68</v>
      </c>
    </row>
    <row r="7" ht="19" customHeight="1" spans="1:14">
      <c r="A7" s="14"/>
      <c r="B7" s="10">
        <v>3</v>
      </c>
      <c r="C7" s="10" t="s">
        <v>28</v>
      </c>
      <c r="D7" s="11" t="s">
        <v>29</v>
      </c>
      <c r="E7" s="10" t="s">
        <v>30</v>
      </c>
      <c r="F7" s="12" t="s">
        <v>31</v>
      </c>
      <c r="G7" s="12">
        <v>237.01</v>
      </c>
      <c r="H7" s="16">
        <v>801.3</v>
      </c>
      <c r="I7" s="31">
        <f t="shared" si="0"/>
        <v>189.916113</v>
      </c>
      <c r="J7" s="32">
        <v>93.5599347359775</v>
      </c>
      <c r="K7" s="10">
        <v>3</v>
      </c>
      <c r="L7" s="10" t="s">
        <v>26</v>
      </c>
      <c r="M7" s="10" t="s">
        <v>27</v>
      </c>
      <c r="N7" s="31">
        <v>1.89608</v>
      </c>
    </row>
    <row r="8" ht="19" customHeight="1" spans="1:14">
      <c r="A8" s="14"/>
      <c r="B8" s="10">
        <v>4</v>
      </c>
      <c r="C8" s="15" t="s">
        <v>23</v>
      </c>
      <c r="D8" s="11" t="s">
        <v>32</v>
      </c>
      <c r="E8" s="10" t="s">
        <v>33</v>
      </c>
      <c r="F8" s="10" t="s">
        <v>33</v>
      </c>
      <c r="G8" s="10">
        <v>220</v>
      </c>
      <c r="H8" s="11">
        <v>763.35</v>
      </c>
      <c r="I8" s="31">
        <f t="shared" si="0"/>
        <v>167.937</v>
      </c>
      <c r="J8" s="32">
        <v>88.8979337837078</v>
      </c>
      <c r="K8" s="10">
        <v>4</v>
      </c>
      <c r="L8" s="10" t="s">
        <v>26</v>
      </c>
      <c r="M8" s="10" t="s">
        <v>27</v>
      </c>
      <c r="N8" s="31">
        <v>1.76</v>
      </c>
    </row>
    <row r="9" ht="26" customHeight="1" spans="1:14">
      <c r="A9" s="14"/>
      <c r="B9" s="10">
        <v>5</v>
      </c>
      <c r="C9" s="15" t="s">
        <v>34</v>
      </c>
      <c r="D9" s="11" t="s">
        <v>35</v>
      </c>
      <c r="E9" s="10" t="s">
        <v>36</v>
      </c>
      <c r="F9" s="12" t="s">
        <v>37</v>
      </c>
      <c r="G9" s="10">
        <v>400</v>
      </c>
      <c r="H9" s="13">
        <v>702.78</v>
      </c>
      <c r="I9" s="31">
        <f t="shared" si="0"/>
        <v>281.112</v>
      </c>
      <c r="J9" s="32">
        <v>84.0941109899742</v>
      </c>
      <c r="K9" s="10">
        <v>5</v>
      </c>
      <c r="L9" s="10" t="s">
        <v>38</v>
      </c>
      <c r="M9" s="10" t="s">
        <v>39</v>
      </c>
      <c r="N9" s="31">
        <v>2.4</v>
      </c>
    </row>
    <row r="10" ht="19" customHeight="1" spans="1:14">
      <c r="A10" s="17" t="s">
        <v>40</v>
      </c>
      <c r="B10" s="10">
        <v>6</v>
      </c>
      <c r="C10" s="10" t="s">
        <v>41</v>
      </c>
      <c r="D10" s="11" t="s">
        <v>42</v>
      </c>
      <c r="E10" s="10" t="s">
        <v>43</v>
      </c>
      <c r="F10" s="10" t="s">
        <v>43</v>
      </c>
      <c r="G10" s="18">
        <v>104.97</v>
      </c>
      <c r="H10" s="19">
        <v>1072.85</v>
      </c>
      <c r="I10" s="31">
        <f t="shared" si="0"/>
        <v>112.6170645</v>
      </c>
      <c r="J10" s="33">
        <v>98.1577238812248</v>
      </c>
      <c r="K10" s="10">
        <v>1</v>
      </c>
      <c r="L10" s="34" t="s">
        <v>21</v>
      </c>
      <c r="M10" s="34" t="s">
        <v>22</v>
      </c>
      <c r="N10" s="31">
        <v>1.0497</v>
      </c>
    </row>
    <row r="11" ht="26" customHeight="1" spans="1:14">
      <c r="A11" s="17"/>
      <c r="B11" s="10">
        <v>7</v>
      </c>
      <c r="C11" s="10" t="s">
        <v>17</v>
      </c>
      <c r="D11" s="11" t="s">
        <v>44</v>
      </c>
      <c r="E11" s="10" t="s">
        <v>45</v>
      </c>
      <c r="F11" s="12" t="s">
        <v>46</v>
      </c>
      <c r="G11" s="12">
        <v>86.8</v>
      </c>
      <c r="H11" s="13">
        <v>1016.78</v>
      </c>
      <c r="I11" s="31">
        <f t="shared" si="0"/>
        <v>88.256504</v>
      </c>
      <c r="J11" s="33">
        <v>92.5097132802126</v>
      </c>
      <c r="K11" s="10">
        <v>2</v>
      </c>
      <c r="L11" s="10" t="s">
        <v>26</v>
      </c>
      <c r="M11" s="10" t="s">
        <v>27</v>
      </c>
      <c r="N11" s="31">
        <v>0.6944</v>
      </c>
    </row>
    <row r="12" ht="24" customHeight="1" spans="1:14">
      <c r="A12" s="17"/>
      <c r="B12" s="10">
        <v>8</v>
      </c>
      <c r="C12" s="10" t="s">
        <v>41</v>
      </c>
      <c r="D12" s="11" t="s">
        <v>47</v>
      </c>
      <c r="E12" s="10" t="s">
        <v>48</v>
      </c>
      <c r="F12" s="12" t="s">
        <v>49</v>
      </c>
      <c r="G12" s="12">
        <v>112.35</v>
      </c>
      <c r="H12" s="13">
        <v>950.51</v>
      </c>
      <c r="I12" s="31">
        <f t="shared" si="0"/>
        <v>106.7897985</v>
      </c>
      <c r="J12" s="33">
        <v>87.1612222985499</v>
      </c>
      <c r="K12" s="10">
        <v>3</v>
      </c>
      <c r="L12" s="10" t="s">
        <v>26</v>
      </c>
      <c r="M12" s="10" t="s">
        <v>27</v>
      </c>
      <c r="N12" s="31">
        <v>0.8988</v>
      </c>
    </row>
    <row r="13" ht="19" customHeight="1" spans="1:14">
      <c r="A13" s="17"/>
      <c r="B13" s="10">
        <v>9</v>
      </c>
      <c r="C13" s="15" t="s">
        <v>34</v>
      </c>
      <c r="D13" s="11" t="s">
        <v>50</v>
      </c>
      <c r="E13" s="10" t="s">
        <v>51</v>
      </c>
      <c r="F13" s="12" t="s">
        <v>52</v>
      </c>
      <c r="G13" s="10">
        <v>200</v>
      </c>
      <c r="H13" s="13">
        <v>891.58</v>
      </c>
      <c r="I13" s="31">
        <f t="shared" si="0"/>
        <v>178.316</v>
      </c>
      <c r="J13" s="33">
        <v>83.9485759159037</v>
      </c>
      <c r="K13" s="10">
        <v>4</v>
      </c>
      <c r="L13" s="10" t="s">
        <v>26</v>
      </c>
      <c r="M13" s="10" t="s">
        <v>27</v>
      </c>
      <c r="N13" s="31">
        <v>1.6</v>
      </c>
    </row>
    <row r="14" ht="24" customHeight="1" spans="1:14">
      <c r="A14" s="17"/>
      <c r="B14" s="10">
        <v>10</v>
      </c>
      <c r="C14" s="10" t="s">
        <v>28</v>
      </c>
      <c r="D14" s="10" t="s">
        <v>53</v>
      </c>
      <c r="E14" s="10" t="s">
        <v>54</v>
      </c>
      <c r="F14" s="12" t="s">
        <v>55</v>
      </c>
      <c r="G14" s="10">
        <v>85.07</v>
      </c>
      <c r="H14" s="10">
        <v>916.66</v>
      </c>
      <c r="I14" s="31">
        <f t="shared" si="0"/>
        <v>77.9802662</v>
      </c>
      <c r="J14" s="33">
        <v>83.3560278766102</v>
      </c>
      <c r="K14" s="10">
        <v>5</v>
      </c>
      <c r="L14" s="10" t="s">
        <v>38</v>
      </c>
      <c r="M14" s="10" t="s">
        <v>39</v>
      </c>
      <c r="N14" s="31">
        <v>0.51042</v>
      </c>
    </row>
    <row r="15" ht="19" customHeight="1" spans="1:14">
      <c r="A15" s="17"/>
      <c r="B15" s="10">
        <v>11</v>
      </c>
      <c r="C15" s="15" t="s">
        <v>56</v>
      </c>
      <c r="D15" s="11" t="s">
        <v>57</v>
      </c>
      <c r="E15" s="10" t="s">
        <v>58</v>
      </c>
      <c r="F15" s="10" t="s">
        <v>58</v>
      </c>
      <c r="G15" s="12">
        <v>56.21</v>
      </c>
      <c r="H15" s="13">
        <v>902.24</v>
      </c>
      <c r="I15" s="31">
        <f t="shared" si="0"/>
        <v>50.7149104</v>
      </c>
      <c r="J15" s="33">
        <v>81.3146421491412</v>
      </c>
      <c r="K15" s="10">
        <v>6</v>
      </c>
      <c r="L15" s="10" t="s">
        <v>38</v>
      </c>
      <c r="M15" s="10" t="s">
        <v>39</v>
      </c>
      <c r="N15" s="31">
        <v>0.33726</v>
      </c>
    </row>
    <row r="16" ht="19" customHeight="1" spans="1:14">
      <c r="A16" s="17"/>
      <c r="B16" s="10">
        <v>12</v>
      </c>
      <c r="C16" s="15" t="s">
        <v>59</v>
      </c>
      <c r="D16" s="11" t="s">
        <v>60</v>
      </c>
      <c r="E16" s="10" t="s">
        <v>61</v>
      </c>
      <c r="F16" s="12" t="s">
        <v>62</v>
      </c>
      <c r="G16" s="10">
        <v>200</v>
      </c>
      <c r="H16" s="13">
        <v>860.77</v>
      </c>
      <c r="I16" s="31">
        <f t="shared" si="0"/>
        <v>172.154</v>
      </c>
      <c r="J16" s="33">
        <v>81.0475960554661</v>
      </c>
      <c r="K16" s="10">
        <v>7</v>
      </c>
      <c r="L16" s="10" t="s">
        <v>38</v>
      </c>
      <c r="M16" s="10" t="s">
        <v>39</v>
      </c>
      <c r="N16" s="31">
        <v>1.2</v>
      </c>
    </row>
    <row r="17" ht="19" customHeight="1" spans="1:14">
      <c r="A17" s="17"/>
      <c r="B17" s="10">
        <v>13</v>
      </c>
      <c r="C17" s="15" t="s">
        <v>63</v>
      </c>
      <c r="D17" s="11" t="s">
        <v>64</v>
      </c>
      <c r="E17" s="11" t="s">
        <v>65</v>
      </c>
      <c r="F17" s="12" t="s">
        <v>66</v>
      </c>
      <c r="G17" s="12">
        <v>169.1</v>
      </c>
      <c r="H17" s="13">
        <v>847.92</v>
      </c>
      <c r="I17" s="31">
        <f t="shared" si="0"/>
        <v>143.383272</v>
      </c>
      <c r="J17" s="33">
        <v>79.1030227054315</v>
      </c>
      <c r="K17" s="10">
        <v>8</v>
      </c>
      <c r="L17" s="10" t="s">
        <v>38</v>
      </c>
      <c r="M17" s="10" t="s">
        <v>39</v>
      </c>
      <c r="N17" s="31">
        <v>1.0146</v>
      </c>
    </row>
    <row r="18" ht="19" customHeight="1" spans="1:14">
      <c r="A18" s="17"/>
      <c r="B18" s="10">
        <v>14</v>
      </c>
      <c r="C18" s="10" t="s">
        <v>67</v>
      </c>
      <c r="D18" s="20" t="s">
        <v>68</v>
      </c>
      <c r="E18" s="10" t="s">
        <v>69</v>
      </c>
      <c r="F18" s="12" t="s">
        <v>70</v>
      </c>
      <c r="G18" s="10">
        <v>130</v>
      </c>
      <c r="H18" s="13">
        <v>853.16</v>
      </c>
      <c r="I18" s="31">
        <f t="shared" si="0"/>
        <v>110.9108</v>
      </c>
      <c r="J18" s="33">
        <v>78.6565092526075</v>
      </c>
      <c r="K18" s="10">
        <v>9</v>
      </c>
      <c r="L18" s="10" t="s">
        <v>38</v>
      </c>
      <c r="M18" s="10" t="s">
        <v>39</v>
      </c>
      <c r="N18" s="31">
        <v>0.78</v>
      </c>
    </row>
    <row r="19" ht="24" customHeight="1" spans="1:14">
      <c r="A19" s="17"/>
      <c r="B19" s="10">
        <v>15</v>
      </c>
      <c r="C19" s="15" t="s">
        <v>34</v>
      </c>
      <c r="D19" s="11" t="s">
        <v>71</v>
      </c>
      <c r="E19" s="10" t="s">
        <v>72</v>
      </c>
      <c r="F19" s="12" t="s">
        <v>73</v>
      </c>
      <c r="G19" s="10">
        <v>80</v>
      </c>
      <c r="H19" s="13">
        <v>858.2</v>
      </c>
      <c r="I19" s="31">
        <f t="shared" si="0"/>
        <v>68.656</v>
      </c>
      <c r="J19" s="33">
        <v>77.9179945752304</v>
      </c>
      <c r="K19" s="10">
        <v>10</v>
      </c>
      <c r="L19" s="10" t="s">
        <v>74</v>
      </c>
      <c r="M19" s="10" t="s">
        <v>75</v>
      </c>
      <c r="N19" s="31">
        <v>0.2</v>
      </c>
    </row>
    <row r="20" ht="25" customHeight="1" spans="1:14">
      <c r="A20" s="17"/>
      <c r="B20" s="10">
        <v>16</v>
      </c>
      <c r="C20" s="15" t="s">
        <v>76</v>
      </c>
      <c r="D20" s="11" t="s">
        <v>77</v>
      </c>
      <c r="E20" s="10" t="s">
        <v>78</v>
      </c>
      <c r="F20" s="12" t="s">
        <v>79</v>
      </c>
      <c r="G20" s="12">
        <v>53.49</v>
      </c>
      <c r="H20" s="13">
        <v>863.29</v>
      </c>
      <c r="I20" s="31">
        <f t="shared" si="0"/>
        <v>46.1773821</v>
      </c>
      <c r="J20" s="33">
        <v>77.7384212117304</v>
      </c>
      <c r="K20" s="10">
        <v>11</v>
      </c>
      <c r="L20" s="10" t="s">
        <v>74</v>
      </c>
      <c r="M20" s="10" t="s">
        <v>75</v>
      </c>
      <c r="N20" s="31">
        <v>0.2</v>
      </c>
    </row>
    <row r="21" ht="24" customHeight="1" spans="1:14">
      <c r="A21" s="17"/>
      <c r="B21" s="10">
        <v>17</v>
      </c>
      <c r="C21" s="15" t="s">
        <v>34</v>
      </c>
      <c r="D21" s="11" t="s">
        <v>80</v>
      </c>
      <c r="E21" s="10" t="s">
        <v>81</v>
      </c>
      <c r="F21" s="12" t="s">
        <v>82</v>
      </c>
      <c r="G21" s="10">
        <v>100</v>
      </c>
      <c r="H21" s="13">
        <v>825.35</v>
      </c>
      <c r="I21" s="31">
        <f t="shared" si="0"/>
        <v>82.535</v>
      </c>
      <c r="J21" s="33">
        <v>75.3983135747326</v>
      </c>
      <c r="K21" s="10">
        <v>12</v>
      </c>
      <c r="L21" s="10" t="s">
        <v>74</v>
      </c>
      <c r="M21" s="10" t="s">
        <v>75</v>
      </c>
      <c r="N21" s="31">
        <v>0.2</v>
      </c>
    </row>
    <row r="22" ht="19" customHeight="1" spans="1:14">
      <c r="A22" s="17"/>
      <c r="B22" s="10">
        <v>18</v>
      </c>
      <c r="C22" s="11" t="s">
        <v>56</v>
      </c>
      <c r="D22" s="11" t="s">
        <v>83</v>
      </c>
      <c r="E22" s="11" t="s">
        <v>84</v>
      </c>
      <c r="F22" s="11" t="s">
        <v>84</v>
      </c>
      <c r="G22" s="12">
        <v>57.28</v>
      </c>
      <c r="H22" s="13">
        <v>832.84</v>
      </c>
      <c r="I22" s="31">
        <f t="shared" si="0"/>
        <v>47.7050752</v>
      </c>
      <c r="J22" s="33">
        <v>75.0849340529087</v>
      </c>
      <c r="K22" s="10">
        <v>13</v>
      </c>
      <c r="L22" s="10" t="s">
        <v>74</v>
      </c>
      <c r="M22" s="10" t="s">
        <v>75</v>
      </c>
      <c r="N22" s="31">
        <v>0.2</v>
      </c>
    </row>
    <row r="23" ht="19" customHeight="1" spans="1:14">
      <c r="A23" s="17"/>
      <c r="B23" s="10">
        <v>19</v>
      </c>
      <c r="C23" s="10" t="s">
        <v>85</v>
      </c>
      <c r="D23" s="10" t="s">
        <v>86</v>
      </c>
      <c r="E23" s="10" t="s">
        <v>87</v>
      </c>
      <c r="F23" s="15" t="s">
        <v>88</v>
      </c>
      <c r="G23" s="12">
        <v>108.54</v>
      </c>
      <c r="H23" s="13">
        <v>814.88</v>
      </c>
      <c r="I23" s="31">
        <f t="shared" si="0"/>
        <v>88.4470752</v>
      </c>
      <c r="J23" s="33">
        <v>74.6369750525998</v>
      </c>
      <c r="K23" s="10">
        <v>14</v>
      </c>
      <c r="L23" s="10" t="s">
        <v>74</v>
      </c>
      <c r="M23" s="10" t="s">
        <v>75</v>
      </c>
      <c r="N23" s="31">
        <v>0.2</v>
      </c>
    </row>
    <row r="24" ht="24" customHeight="1" spans="1:14">
      <c r="A24" s="17"/>
      <c r="B24" s="10">
        <v>20</v>
      </c>
      <c r="C24" s="15" t="s">
        <v>89</v>
      </c>
      <c r="D24" s="20" t="s">
        <v>90</v>
      </c>
      <c r="E24" s="10" t="s">
        <v>91</v>
      </c>
      <c r="F24" s="12" t="s">
        <v>92</v>
      </c>
      <c r="G24" s="10">
        <v>108</v>
      </c>
      <c r="H24" s="13">
        <v>814.3</v>
      </c>
      <c r="I24" s="31">
        <f t="shared" si="0"/>
        <v>87.9444</v>
      </c>
      <c r="J24" s="33">
        <v>74.5715217705748</v>
      </c>
      <c r="K24" s="10">
        <v>15</v>
      </c>
      <c r="L24" s="10" t="s">
        <v>74</v>
      </c>
      <c r="M24" s="10" t="s">
        <v>75</v>
      </c>
      <c r="N24" s="31">
        <v>0.2</v>
      </c>
    </row>
    <row r="25" ht="19" customHeight="1" spans="1:14">
      <c r="A25" s="17" t="s">
        <v>40</v>
      </c>
      <c r="B25" s="10">
        <v>21</v>
      </c>
      <c r="C25" s="10" t="s">
        <v>41</v>
      </c>
      <c r="D25" s="11" t="s">
        <v>93</v>
      </c>
      <c r="E25" s="10" t="s">
        <v>94</v>
      </c>
      <c r="F25" s="12" t="s">
        <v>95</v>
      </c>
      <c r="G25" s="12">
        <v>103.51</v>
      </c>
      <c r="H25" s="13">
        <v>815.36</v>
      </c>
      <c r="I25" s="31">
        <f t="shared" si="0"/>
        <v>84.3979136</v>
      </c>
      <c r="J25" s="33">
        <v>74.565942280446</v>
      </c>
      <c r="K25" s="10">
        <v>16</v>
      </c>
      <c r="L25" s="10" t="s">
        <v>74</v>
      </c>
      <c r="M25" s="10" t="s">
        <v>75</v>
      </c>
      <c r="N25" s="31">
        <v>0.2</v>
      </c>
    </row>
    <row r="26" ht="19" customHeight="1" spans="1:14">
      <c r="A26" s="17"/>
      <c r="B26" s="10">
        <v>22</v>
      </c>
      <c r="C26" s="10" t="s">
        <v>96</v>
      </c>
      <c r="D26" s="11" t="s">
        <v>97</v>
      </c>
      <c r="E26" s="10" t="s">
        <v>98</v>
      </c>
      <c r="F26" s="12" t="s">
        <v>99</v>
      </c>
      <c r="G26" s="10">
        <v>70</v>
      </c>
      <c r="H26" s="13">
        <v>820.66</v>
      </c>
      <c r="I26" s="31">
        <f t="shared" si="0"/>
        <v>57.4462</v>
      </c>
      <c r="J26" s="33">
        <v>74.2795409715693</v>
      </c>
      <c r="K26" s="10">
        <v>17</v>
      </c>
      <c r="L26" s="10" t="s">
        <v>74</v>
      </c>
      <c r="M26" s="10" t="s">
        <v>75</v>
      </c>
      <c r="N26" s="31">
        <v>0.2</v>
      </c>
    </row>
    <row r="27" ht="19" customHeight="1" spans="1:14">
      <c r="A27" s="17"/>
      <c r="B27" s="10">
        <v>23</v>
      </c>
      <c r="C27" s="10" t="s">
        <v>67</v>
      </c>
      <c r="D27" s="20" t="s">
        <v>100</v>
      </c>
      <c r="E27" s="10" t="s">
        <v>101</v>
      </c>
      <c r="F27" s="12" t="s">
        <v>102</v>
      </c>
      <c r="G27" s="10">
        <v>100</v>
      </c>
      <c r="H27" s="13">
        <v>802.39</v>
      </c>
      <c r="I27" s="31">
        <f t="shared" si="0"/>
        <v>80.239</v>
      </c>
      <c r="J27" s="33">
        <v>73.3008454949169</v>
      </c>
      <c r="K27" s="10">
        <v>18</v>
      </c>
      <c r="L27" s="10" t="s">
        <v>74</v>
      </c>
      <c r="M27" s="10" t="s">
        <v>75</v>
      </c>
      <c r="N27" s="31">
        <v>0.2</v>
      </c>
    </row>
    <row r="28" ht="19" customHeight="1" spans="1:14">
      <c r="A28" s="17"/>
      <c r="B28" s="10">
        <v>24</v>
      </c>
      <c r="C28" s="15" t="s">
        <v>23</v>
      </c>
      <c r="D28" s="11" t="s">
        <v>103</v>
      </c>
      <c r="E28" s="10" t="s">
        <v>104</v>
      </c>
      <c r="F28" s="12" t="s">
        <v>105</v>
      </c>
      <c r="G28" s="10">
        <v>65</v>
      </c>
      <c r="H28" s="13">
        <v>794.52</v>
      </c>
      <c r="I28" s="31">
        <f t="shared" si="0"/>
        <v>51.6438</v>
      </c>
      <c r="J28" s="33">
        <v>71.8021688318576</v>
      </c>
      <c r="K28" s="10">
        <v>19</v>
      </c>
      <c r="L28" s="10" t="s">
        <v>74</v>
      </c>
      <c r="M28" s="10" t="s">
        <v>75</v>
      </c>
      <c r="N28" s="31">
        <v>0.2</v>
      </c>
    </row>
    <row r="29" ht="19" customHeight="1" spans="1:14">
      <c r="A29" s="17"/>
      <c r="B29" s="10">
        <v>25</v>
      </c>
      <c r="C29" s="15" t="s">
        <v>56</v>
      </c>
      <c r="D29" s="11" t="s">
        <v>106</v>
      </c>
      <c r="E29" s="10" t="s">
        <v>107</v>
      </c>
      <c r="F29" s="10" t="s">
        <v>107</v>
      </c>
      <c r="G29" s="12">
        <v>66.17</v>
      </c>
      <c r="H29" s="13">
        <v>766.85</v>
      </c>
      <c r="I29" s="31">
        <f t="shared" si="0"/>
        <v>50.7424645</v>
      </c>
      <c r="J29" s="33">
        <v>69.3267397272982</v>
      </c>
      <c r="K29" s="10">
        <v>20</v>
      </c>
      <c r="L29" s="10" t="s">
        <v>74</v>
      </c>
      <c r="M29" s="10" t="s">
        <v>75</v>
      </c>
      <c r="N29" s="31">
        <v>0.2</v>
      </c>
    </row>
    <row r="30" ht="27" customHeight="1" spans="1:14">
      <c r="A30" s="17"/>
      <c r="B30" s="10">
        <v>26</v>
      </c>
      <c r="C30" s="15" t="s">
        <v>89</v>
      </c>
      <c r="D30" s="11" t="s">
        <v>108</v>
      </c>
      <c r="E30" s="10" t="s">
        <v>109</v>
      </c>
      <c r="F30" s="12" t="s">
        <v>110</v>
      </c>
      <c r="G30" s="10">
        <v>80</v>
      </c>
      <c r="H30" s="13">
        <v>757.68</v>
      </c>
      <c r="I30" s="31">
        <f t="shared" si="0"/>
        <v>60.6144</v>
      </c>
      <c r="J30" s="33">
        <v>68.7915475760435</v>
      </c>
      <c r="K30" s="10">
        <v>21</v>
      </c>
      <c r="L30" s="10" t="s">
        <v>74</v>
      </c>
      <c r="M30" s="10" t="s">
        <v>75</v>
      </c>
      <c r="N30" s="31">
        <v>0.2</v>
      </c>
    </row>
    <row r="31" ht="19" customHeight="1" spans="1:14">
      <c r="A31" s="17"/>
      <c r="B31" s="10">
        <v>27</v>
      </c>
      <c r="C31" s="15" t="s">
        <v>23</v>
      </c>
      <c r="D31" s="11" t="s">
        <v>111</v>
      </c>
      <c r="E31" s="10" t="s">
        <v>112</v>
      </c>
      <c r="F31" s="10" t="s">
        <v>112</v>
      </c>
      <c r="G31" s="10">
        <v>62</v>
      </c>
      <c r="H31" s="13">
        <v>755.97</v>
      </c>
      <c r="I31" s="31">
        <f t="shared" si="0"/>
        <v>46.87014</v>
      </c>
      <c r="J31" s="33">
        <v>68.2547465610272</v>
      </c>
      <c r="K31" s="10">
        <v>22</v>
      </c>
      <c r="L31" s="10" t="s">
        <v>74</v>
      </c>
      <c r="M31" s="10" t="s">
        <v>75</v>
      </c>
      <c r="N31" s="31">
        <v>0.2</v>
      </c>
    </row>
    <row r="32" ht="26" customHeight="1" spans="1:14">
      <c r="A32" s="17"/>
      <c r="B32" s="10">
        <v>28</v>
      </c>
      <c r="C32" s="15" t="s">
        <v>63</v>
      </c>
      <c r="D32" s="11" t="s">
        <v>113</v>
      </c>
      <c r="E32" s="10" t="s">
        <v>114</v>
      </c>
      <c r="F32" s="12" t="s">
        <v>115</v>
      </c>
      <c r="G32" s="12">
        <v>99.6</v>
      </c>
      <c r="H32" s="13">
        <v>747.22</v>
      </c>
      <c r="I32" s="31">
        <f t="shared" si="0"/>
        <v>74.423112</v>
      </c>
      <c r="J32" s="33">
        <v>68.2525121321864</v>
      </c>
      <c r="K32" s="10">
        <v>23</v>
      </c>
      <c r="L32" s="10" t="s">
        <v>74</v>
      </c>
      <c r="M32" s="10" t="s">
        <v>75</v>
      </c>
      <c r="N32" s="31">
        <v>0.2</v>
      </c>
    </row>
    <row r="33" ht="19" customHeight="1" spans="1:14">
      <c r="A33" s="17"/>
      <c r="B33" s="10">
        <v>29</v>
      </c>
      <c r="C33" s="15" t="s">
        <v>76</v>
      </c>
      <c r="D33" s="11" t="s">
        <v>116</v>
      </c>
      <c r="E33" s="10" t="s">
        <v>117</v>
      </c>
      <c r="F33" s="10" t="s">
        <v>117</v>
      </c>
      <c r="G33" s="12">
        <v>117.7</v>
      </c>
      <c r="H33" s="13">
        <v>739.5</v>
      </c>
      <c r="I33" s="31">
        <f t="shared" si="0"/>
        <v>87.03915</v>
      </c>
      <c r="J33" s="33">
        <v>67.9226595145046</v>
      </c>
      <c r="K33" s="10">
        <v>24</v>
      </c>
      <c r="L33" s="10" t="s">
        <v>74</v>
      </c>
      <c r="M33" s="10" t="s">
        <v>75</v>
      </c>
      <c r="N33" s="31">
        <v>0.2</v>
      </c>
    </row>
    <row r="34" ht="23" customHeight="1" spans="1:14">
      <c r="A34" s="17"/>
      <c r="B34" s="10">
        <v>30</v>
      </c>
      <c r="C34" s="10" t="s">
        <v>118</v>
      </c>
      <c r="D34" s="11" t="s">
        <v>119</v>
      </c>
      <c r="E34" s="10" t="s">
        <v>120</v>
      </c>
      <c r="F34" s="12" t="s">
        <v>121</v>
      </c>
      <c r="G34" s="10">
        <v>55</v>
      </c>
      <c r="H34" s="13">
        <v>736.81</v>
      </c>
      <c r="I34" s="31">
        <f t="shared" si="0"/>
        <v>40.52455</v>
      </c>
      <c r="J34" s="33">
        <v>66.3802170124128</v>
      </c>
      <c r="K34" s="10">
        <v>25</v>
      </c>
      <c r="L34" s="10" t="s">
        <v>74</v>
      </c>
      <c r="M34" s="10" t="s">
        <v>75</v>
      </c>
      <c r="N34" s="31">
        <v>0.2</v>
      </c>
    </row>
    <row r="35" ht="19" customHeight="1" spans="1:14">
      <c r="A35" s="17"/>
      <c r="B35" s="10">
        <v>31</v>
      </c>
      <c r="C35" s="12" t="s">
        <v>96</v>
      </c>
      <c r="D35" s="11" t="s">
        <v>97</v>
      </c>
      <c r="E35" s="20" t="s">
        <v>122</v>
      </c>
      <c r="F35" s="11" t="s">
        <v>123</v>
      </c>
      <c r="G35" s="20">
        <v>150</v>
      </c>
      <c r="H35" s="16">
        <v>713.82</v>
      </c>
      <c r="I35" s="31">
        <f t="shared" si="0"/>
        <v>107.073</v>
      </c>
      <c r="J35" s="33">
        <v>66.210455007326</v>
      </c>
      <c r="K35" s="10">
        <v>26</v>
      </c>
      <c r="L35" s="10" t="s">
        <v>74</v>
      </c>
      <c r="M35" s="10" t="s">
        <v>75</v>
      </c>
      <c r="N35" s="31">
        <v>0.2</v>
      </c>
    </row>
    <row r="36" ht="19" customHeight="1" spans="1:14">
      <c r="A36" s="17"/>
      <c r="B36" s="10">
        <v>32</v>
      </c>
      <c r="C36" s="15" t="s">
        <v>23</v>
      </c>
      <c r="D36" s="11" t="s">
        <v>124</v>
      </c>
      <c r="E36" s="10" t="s">
        <v>125</v>
      </c>
      <c r="F36" s="10" t="s">
        <v>125</v>
      </c>
      <c r="G36" s="10">
        <v>65</v>
      </c>
      <c r="H36" s="13">
        <v>728.06</v>
      </c>
      <c r="I36" s="31">
        <f t="shared" si="0"/>
        <v>47.3239</v>
      </c>
      <c r="J36" s="33">
        <v>65.7960618231413</v>
      </c>
      <c r="K36" s="10">
        <v>27</v>
      </c>
      <c r="L36" s="10" t="s">
        <v>74</v>
      </c>
      <c r="M36" s="10" t="s">
        <v>75</v>
      </c>
      <c r="N36" s="31">
        <v>0.2</v>
      </c>
    </row>
    <row r="37" ht="19" customHeight="1" spans="1:14">
      <c r="A37" s="17"/>
      <c r="B37" s="10">
        <v>33</v>
      </c>
      <c r="C37" s="15" t="s">
        <v>23</v>
      </c>
      <c r="D37" s="11" t="s">
        <v>126</v>
      </c>
      <c r="E37" s="10" t="s">
        <v>127</v>
      </c>
      <c r="F37" s="10" t="s">
        <v>127</v>
      </c>
      <c r="G37" s="10">
        <v>55</v>
      </c>
      <c r="H37" s="13">
        <v>728.17</v>
      </c>
      <c r="I37" s="31">
        <f t="shared" si="0"/>
        <v>40.04935</v>
      </c>
      <c r="J37" s="33">
        <v>65.6018276379645</v>
      </c>
      <c r="K37" s="10">
        <v>28</v>
      </c>
      <c r="L37" s="10" t="s">
        <v>74</v>
      </c>
      <c r="M37" s="10" t="s">
        <v>75</v>
      </c>
      <c r="N37" s="31">
        <v>0.2</v>
      </c>
    </row>
    <row r="38" ht="19" customHeight="1" spans="1:14">
      <c r="A38" s="17"/>
      <c r="B38" s="10">
        <v>34</v>
      </c>
      <c r="C38" s="12" t="s">
        <v>118</v>
      </c>
      <c r="D38" s="11" t="s">
        <v>128</v>
      </c>
      <c r="E38" s="20" t="s">
        <v>129</v>
      </c>
      <c r="F38" s="12" t="s">
        <v>130</v>
      </c>
      <c r="G38" s="12">
        <v>128.77</v>
      </c>
      <c r="H38" s="16">
        <v>703.54</v>
      </c>
      <c r="I38" s="31">
        <f t="shared" si="0"/>
        <v>90.5948458</v>
      </c>
      <c r="J38" s="33">
        <v>64.838130451345</v>
      </c>
      <c r="K38" s="10">
        <v>29</v>
      </c>
      <c r="L38" s="10" t="s">
        <v>74</v>
      </c>
      <c r="M38" s="10" t="s">
        <v>75</v>
      </c>
      <c r="N38" s="31">
        <v>0.2</v>
      </c>
    </row>
    <row r="39" ht="19" customHeight="1" spans="1:14">
      <c r="A39" s="17"/>
      <c r="B39" s="10">
        <v>35</v>
      </c>
      <c r="C39" s="15" t="s">
        <v>63</v>
      </c>
      <c r="D39" s="11" t="s">
        <v>131</v>
      </c>
      <c r="E39" s="11" t="s">
        <v>132</v>
      </c>
      <c r="F39" s="12" t="s">
        <v>133</v>
      </c>
      <c r="G39" s="12">
        <v>54.8</v>
      </c>
      <c r="H39" s="13">
        <v>718.14</v>
      </c>
      <c r="I39" s="31">
        <f t="shared" si="0"/>
        <v>39.354072</v>
      </c>
      <c r="J39" s="33">
        <v>64.6941840148732</v>
      </c>
      <c r="K39" s="10">
        <v>30</v>
      </c>
      <c r="L39" s="10" t="s">
        <v>74</v>
      </c>
      <c r="M39" s="10" t="s">
        <v>75</v>
      </c>
      <c r="N39" s="31">
        <v>0.2</v>
      </c>
    </row>
    <row r="40" ht="19" customHeight="1" spans="1:14">
      <c r="A40" s="17"/>
      <c r="B40" s="10">
        <v>36</v>
      </c>
      <c r="C40" s="10" t="s">
        <v>134</v>
      </c>
      <c r="D40" s="11" t="s">
        <v>135</v>
      </c>
      <c r="E40" s="10" t="s">
        <v>136</v>
      </c>
      <c r="F40" s="12" t="s">
        <v>137</v>
      </c>
      <c r="G40" s="10">
        <v>56</v>
      </c>
      <c r="H40" s="13">
        <v>716.65</v>
      </c>
      <c r="I40" s="31">
        <f t="shared" si="0"/>
        <v>40.1324</v>
      </c>
      <c r="J40" s="33">
        <v>64.5840696317463</v>
      </c>
      <c r="K40" s="10">
        <v>31</v>
      </c>
      <c r="L40" s="10" t="s">
        <v>74</v>
      </c>
      <c r="M40" s="10" t="s">
        <v>75</v>
      </c>
      <c r="N40" s="31">
        <v>0.2</v>
      </c>
    </row>
    <row r="41" ht="19" customHeight="1" spans="1:14">
      <c r="A41" s="17" t="s">
        <v>138</v>
      </c>
      <c r="B41" s="17"/>
      <c r="C41" s="17"/>
      <c r="D41" s="17"/>
      <c r="E41" s="21"/>
      <c r="F41" s="21"/>
      <c r="G41" s="22"/>
      <c r="H41" s="22"/>
      <c r="I41" s="22"/>
      <c r="J41" s="17"/>
      <c r="K41" s="17"/>
      <c r="L41" s="17"/>
      <c r="M41" s="17"/>
      <c r="N41" s="35">
        <f>SUM(N5:N40)</f>
        <v>22.59126</v>
      </c>
    </row>
    <row r="42" ht="31" customHeight="1" spans="1:14">
      <c r="A42" s="23" t="s">
        <v>139</v>
      </c>
      <c r="B42" s="24"/>
      <c r="C42" s="24"/>
      <c r="D42" s="24"/>
      <c r="E42" s="25"/>
      <c r="F42" s="26"/>
      <c r="G42" s="27"/>
      <c r="H42" s="27"/>
      <c r="I42" s="27"/>
      <c r="J42" s="24"/>
      <c r="K42" s="24"/>
      <c r="L42" s="24"/>
      <c r="M42" s="24"/>
      <c r="N42" s="24"/>
    </row>
    <row r="43" spans="2:14">
      <c r="B43" s="28"/>
      <c r="C43" s="28"/>
      <c r="D43" s="28"/>
      <c r="E43" s="28"/>
      <c r="F43" s="28"/>
      <c r="G43" s="29"/>
      <c r="H43" s="29"/>
      <c r="I43" s="29"/>
      <c r="J43" s="28"/>
      <c r="K43" s="28"/>
      <c r="L43" s="28"/>
      <c r="M43" s="28"/>
      <c r="N43" s="28"/>
    </row>
  </sheetData>
  <autoFilter xmlns:etc="http://www.wps.cn/officeDocument/2017/etCustomData" ref="A4:N42" etc:filterBottomFollowUsedRange="0">
    <extLst/>
  </autoFilter>
  <sortState ref="C9:S39">
    <sortCondition ref="J9:J39" descending="1"/>
  </sortState>
  <mergeCells count="6">
    <mergeCell ref="A41:M41"/>
    <mergeCell ref="A42:N42"/>
    <mergeCell ref="A5:A9"/>
    <mergeCell ref="A10:A24"/>
    <mergeCell ref="A25:A40"/>
    <mergeCell ref="A2:N3"/>
  </mergeCells>
  <printOptions horizontalCentered="1" verticalCentered="1"/>
  <pageMargins left="0" right="0" top="0.40902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2024-11-25T02:52:48Z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6CB415F81D4740FDB0B857534ACD3891_13</vt:lpwstr>
  </property>
  <property fmtid="{D5CDD505-2E9C-101B-9397-08002B2CF9AE}" pid="3" name="KSOProductBuildVer">
    <vt:lpwstr>2052-12.1.0.18912</vt:lpwstr>
  </property>
</Properties>
</file>