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63"/>
  </bookViews>
  <sheets>
    <sheet name="批复表" sheetId="9" r:id="rId1"/>
  </sheets>
  <externalReferences>
    <externalReference r:id="rId2"/>
  </externalReferences>
  <definedNames>
    <definedName name="_xlnm._FilterDatabase" localSheetId="0" hidden="1">批复表!$A$3:$P$9</definedName>
    <definedName name="项目性质">[1]项目、资金类别!$A$3:$A$6</definedName>
    <definedName name="_xlnm.Print_Area" localSheetId="0">批复表!$A$1:$P$13</definedName>
    <definedName name="_xlnm.Print_Titles" localSheetId="0">批复表!$3:$3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<sst xmlns="http://schemas.openxmlformats.org/spreadsheetml/2006/main" count="119" uniqueCount="76">
  <si>
    <r>
      <rPr>
        <sz val="20"/>
        <rFont val="黑体"/>
        <charset val="134"/>
      </rPr>
      <t>附</t>
    </r>
    <r>
      <rPr>
        <sz val="20"/>
        <rFont val="Times New Roman"/>
        <charset val="134"/>
      </rPr>
      <t xml:space="preserve"> </t>
    </r>
    <r>
      <rPr>
        <sz val="20"/>
        <rFont val="黑体"/>
        <charset val="134"/>
      </rPr>
      <t>件</t>
    </r>
  </si>
  <si>
    <t>滑县2024年巩固拓展脱贫攻坚成果和乡村振兴项目批复表</t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</si>
  <si>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</si>
  <si>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</si>
  <si>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</si>
  <si>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</si>
  <si>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</si>
  <si>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</si>
  <si>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</si>
  <si>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</si>
  <si>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
(项目主管部门)</t>
  </si>
  <si>
    <t>项目实施
单位</t>
  </si>
  <si>
    <t>建设内容</t>
  </si>
  <si>
    <t>资金规模</t>
  </si>
  <si>
    <t>资金筹措方式</t>
  </si>
  <si>
    <t>受益
对象</t>
  </si>
  <si>
    <t>预期绩效目标</t>
  </si>
  <si>
    <t>联农带农机制</t>
  </si>
  <si>
    <t>村集体经济发展扶持项目</t>
  </si>
  <si>
    <t>安阳市</t>
  </si>
  <si>
    <t>滑县</t>
  </si>
  <si>
    <t>2024年滑县瓦岗寨乡瓦岗寨村巩固拓展脱贫攻坚成果和乡村振兴项目</t>
  </si>
  <si>
    <t>产业发展</t>
  </si>
  <si>
    <t>新建</t>
  </si>
  <si>
    <t>瓦岗寨乡瓦岗寨村</t>
  </si>
  <si>
    <t>2024年3月至12月</t>
  </si>
  <si>
    <t>县乡村振兴局、县委组织部、县农业农村局</t>
  </si>
  <si>
    <t>瓦岗寨乡人民政府</t>
  </si>
  <si>
    <t>河南港帝实业发展有限公司</t>
  </si>
  <si>
    <t>为相关行政村村集体投入产业发展扶持资金，依托瓦岗寨乡瓦岗寨村面点加工扶持项目，由公司每年按实际投入产业扶持资金的5%支付租金，用于增加受扶持村村集体收入。
扶持资金用于建设生产厂房及附属设施，建成后形成的资产归受扶持村集体所有，建设任务为：新建食品级标准化厂房一座，长103米，宽28米，四层，约11712.95平方米。</t>
  </si>
  <si>
    <t>衔接推进乡村振兴补助资金</t>
  </si>
  <si>
    <t>一是收益金增加村集体经济收入。河南港帝实业发展有限公司每年按实际投资额的5%支付租金，租金归受扶持村的29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</si>
  <si>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河南港帝实业发展有限公司连续15年每年按实际投资额的5%支付租金，租金归受扶持村的29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347户，增加群众满意度。二是增加农户务工收入。项目建设过程中及项目建成后运行用工优先使用脱贫户和监测对象，并注重用工的技术培训，提高其务工技能。</t>
  </si>
  <si>
    <t>2024年滑县焦虎镇满村巩固拓展脱贫攻坚成果和乡村振兴项目</t>
  </si>
  <si>
    <t>焦虎镇满村</t>
  </si>
  <si>
    <t>焦虎镇人民政府</t>
  </si>
  <si>
    <t>河南省豫麦厨食品有限公司</t>
  </si>
  <si>
    <t>为相关行政村村集体投入产业发展扶持资金，依托焦虎镇满村速冻食品加工扶持项目，由公司每年按实际投入产业扶持资金的5%支付租金，用于增加受扶持村村集体收入。
扶持资金用于建设生产厂房及附属设施，建成后形成的资产归受扶持村集体所有，建设任务为：建设标准化厂房一座，长80，宽62.5米，2层，建筑总面积10000平方米。</t>
  </si>
  <si>
    <t>一是收益金增加村集体经济收入。河南省豫麦厨食品有限公司每年按实际投资额的5%支付租金，租金归受扶持村的29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</si>
  <si>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河南省豫麦厨食品有限公司连续15年每年按实际投资额的5%支付租金，租金归受扶持村的29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36户，增加群众满意度。二是增加农户务工收入。项目建设过程中及项目建成后运行用工优先使用脱贫户和监测对象，并注重用工的技术培训，提高其务工技能。</t>
  </si>
  <si>
    <t>2024年滑县牛屯镇高营村巩固拓展脱贫攻坚成果和乡村振兴项目</t>
  </si>
  <si>
    <t>牛屯镇周王庄村</t>
  </si>
  <si>
    <t>牛屯镇人民政府</t>
  </si>
  <si>
    <t>滑县联富食品厂</t>
  </si>
  <si>
    <t>为相关行政村村集体投入产业发展扶持资金，依托联富食品厂扶持项目，由食品厂每年按实际投入产业扶持资金的5%支付租金，用于增加受扶持村村集体收入。
扶持资金用于建设加工厂房、冷冻库、保鲜库及附属设施，建成后形成的资产归受扶持村集体所有，建设任务为：建设标准化厂房6480平方米，冷冻库500平方，保鲜库200平方米，建筑总面积7180平方米。</t>
  </si>
  <si>
    <t>一是收益金增加村集体经济收入。滑县联富食品厂按实际投资额的5%支付租金，租金归受扶持村的13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</si>
  <si>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联富食品厂连续15年每年按实际投资额的5%支付租金，租金归受扶持村的13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86户，增加群众满意度。二是增加农户务工收入。项目建设过程中及项目建成后运行用工优先使用脱贫户和监测对象，并注重用工的技术培训，提高其务工技能。</t>
  </si>
  <si>
    <t>2024年滑县大寨乡丁家村巩固拓展脱贫攻坚成果和乡村振兴项目</t>
  </si>
  <si>
    <t>大寨乡丁家村</t>
  </si>
  <si>
    <t>大寨乡人民政府</t>
  </si>
  <si>
    <t>河南利鑫通卫生材料有限公司</t>
  </si>
  <si>
    <t>为相关行政村村集体投入产业发展扶持资金，依托大寨乡丁家村棉纺纱扶持项目，由公司每年按实际投入产业扶持资金的5%支付租金，用于增加受扶持村村集体收入。
扶持资金用于建设加工车间、仓库及附属设施，建成后形成的资产归受扶持村集体所有，建设任务为：建设9183.28平方米仓库及附属设施。</t>
  </si>
  <si>
    <t>一是收益金增加村集体经济收入。河南利鑫通卫生材料有限公司每年按实际投资额的5%支付租金，租金归受扶持村的20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拉长产业链条，示范带动低收入人群和农民收入稳定增长。</t>
  </si>
  <si>
    <t>通过项目实施，一是增加受扶持村集体经济收入。河南利鑫通卫生材料有限公司连续15年每年按实际投资额的5%支付租金，租金归受扶持村的20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181户，增加群众满意度。二是增加农户务工收入。项目建设过程中及项目建成后运行用工优先使用脱贫户和监测对象，并注重用工的技术培训，提高其务工技能。</t>
  </si>
  <si>
    <t>2024年滑县王庄镇大柳树村巩固拓展脱贫攻坚成果和乡村振兴项目</t>
  </si>
  <si>
    <t>王庄镇大柳树村</t>
  </si>
  <si>
    <t>王庄镇人民政府</t>
  </si>
  <si>
    <t>滑县原康农业开发有限公司</t>
  </si>
  <si>
    <t>为相关行政村村集体投入产业发展扶持资金，依托王庄镇大柳树村小杂粮加工扶持项目，由公司每年按实际投入产业扶持资金的5%支付租金，用于增加受扶持村村集体收入。
扶持资金用于建设厂房及附属设施，建成后形成的资产归受扶持村集体所有，建设任务为：1.新建厂房长27.5米，宽9.5米，共261.25平方米，合计两层522.5平方米。
2.新建仓库长21.5米，宽5米，共107.5平方米。</t>
  </si>
  <si>
    <t>一是收益金增加村集体经济收入。滑县原康农业开发有限公司每年按实际投资额的5%支付租金，租金归受扶持村的1个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。</t>
  </si>
  <si>
    <t>通过项目实施，一是增加受扶持村集体经济收入。滑县原康农业开发有限公司连续15年每年按实际投资额的5%支付租金，租金归受扶持村的1个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户，增加群众满意度。二是增加农户务工收入。项目建设过程中及项目建成后运行用工优先使用脱贫户和监测对象，并注重用工的技术培训，提高其务工技能。</t>
  </si>
  <si>
    <t>金融保险配套项目</t>
  </si>
  <si>
    <t>2024年滑县小额贷款贴息项目</t>
  </si>
  <si>
    <t>金融项目</t>
  </si>
  <si>
    <t>2024年1月至12月</t>
  </si>
  <si>
    <t>县乡村振兴局</t>
  </si>
  <si>
    <t>各乡镇人民政府、街道办事处</t>
  </si>
  <si>
    <t>为全县2023年第四季度--2024年前3个季度脱贫人口及监测对象在金融机构申请的小额贷款提供贴息。</t>
  </si>
  <si>
    <t>投资400万元，通过扶持符合条件的脱贫人口及监测对象贷款和贴息，解决了脱贫人口及监测对象缺资金难题，支持其发展，拓宽增收渠道，可扶持带动约2900人受益户，均增收约4000元。</t>
  </si>
  <si>
    <t>通过实施该项目，有效解决脱贫人口及监测对象偿还贷款利息的压力，支持脱贫人口及监测对象发展，增加脱贫人口及监测对象收入。</t>
  </si>
  <si>
    <t>巩固三保障成果类</t>
  </si>
  <si>
    <t>2024年滑县“雨露计划”职业教育助学补助</t>
  </si>
  <si>
    <t>教育项目</t>
  </si>
  <si>
    <t>对2023年春季因特殊原因未补贴的学生及全县2023年秋季-2024年春季学期接受中高等职业教育享受政策的脱贫家庭（含监测帮扶对象家庭）中的学生进行补助。每生每学期补助1500元。</t>
  </si>
  <si>
    <t>投资570.15万元，对2023年春季因特殊原因未补贴的学生及全县2023年秋季-2024年春季学期接受中高等职业教育享受政策的脱贫家庭（含监测帮扶对象家庭）中的学生进行补助。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</si>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</sst>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  <scheme val="major"/>
    </font>
    <font>
      <sz val="20"/>
      <name val="黑体"/>
      <charset val="134"/>
    </font>
    <font>
      <sz val="20"/>
      <name val="Times New Roman"/>
      <charset val="134"/>
    </font>
    <font>
      <sz val="30"/>
      <name val="方正小标宋简体"/>
      <charset val="134"/>
    </font>
    <font>
      <sz val="30"/>
      <name val="Times New Roman"/>
      <charset val="134"/>
    </font>
    <font>
      <b/>
      <sz val="11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 applyBorder="0">
      <alignment vertical="center"/>
    </xf>
    <xf numFmtId="9" fontId="27" fillId="0" borderId="0" applyFont="0" applyFill="0" applyBorder="0" applyAlignment="0" applyProtection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  <cellStyle name="常规 3 2" xfId="52"/>
    <cellStyle name="常规 6" xfId="53"/>
    <cellStyle name="百分比 2" xfId="54"/>
    <cellStyle name="常规 2 2" xfId="55"/>
    <cellStyle name="常规 7" xfId="56"/>
    <cellStyle name="常规 3" xfId="5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user\2024&#24180;\2024&#24180;&#35268;&#21010;\2024&#24180;&#35268;&#21010;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view="pageBreakPreview" zoomScale="68" zoomScaleNormal="82" workbookViewId="0">
      <selection activeCell="F22" sqref="F22"/>
    </sheetView>
  </sheetViews>
  <sheetFormatPr defaultColWidth="9" defaultRowHeight="14.25"/>
  <cols>
    <col min="1" max="1" width="7.58333333333333" style="1" customWidth="1"/>
    <col min="2" max="2" width="7.38333333333333" style="1" customWidth="1"/>
    <col min="3" max="3" width="16.9583333333333" style="4" customWidth="1"/>
    <col min="4" max="4" width="10.0416666666667" style="1" customWidth="1"/>
    <col min="5" max="5" width="5.13333333333333" style="1" customWidth="1"/>
    <col min="6" max="6" width="11.275" style="1" customWidth="1"/>
    <col min="7" max="7" width="10.75" style="1" customWidth="1"/>
    <col min="8" max="8" width="10.2583333333333" style="1" customWidth="1"/>
    <col min="9" max="9" width="10.9666666666667" style="1" customWidth="1"/>
    <col min="10" max="10" width="14.1666666666667" style="1" customWidth="1"/>
    <col min="11" max="11" width="36.1583333333333" style="5" customWidth="1"/>
    <col min="12" max="12" width="12.5" style="6" customWidth="1"/>
    <col min="13" max="13" width="10.0416666666667" style="1" customWidth="1"/>
    <col min="14" max="14" width="7.80833333333333" style="1" customWidth="1"/>
    <col min="15" max="15" width="45.2666666666667" style="5" customWidth="1"/>
    <col min="16" max="16" width="42.525" style="5" customWidth="1"/>
    <col min="17" max="16384" width="9" style="1"/>
  </cols>
  <sheetData>
    <row r="1" s="1" customFormat="1" ht="36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5"/>
      <c r="L1" s="15"/>
      <c r="M1" s="8"/>
      <c r="N1" s="16"/>
      <c r="O1" s="8"/>
      <c r="P1" s="8"/>
    </row>
    <row r="2" s="1" customFormat="1" ht="49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7"/>
      <c r="L2" s="18"/>
      <c r="M2" s="10"/>
      <c r="N2" s="10"/>
      <c r="O2" s="17"/>
      <c r="P2" s="17"/>
    </row>
    <row r="3" s="2" customFormat="1" ht="73" customHeight="1" spans="1:16">
      <c r="A3" s="11" t="s">
        <v>2</v>
      </c>
      <c r="B3" s="12" t="s">
        <v>3</v>
      </c>
      <c r="C3" s="11" t="s">
        <v>4</v>
      </c>
      <c r="D3" s="11" t="s">
        <v>5</v>
      </c>
      <c r="E3" s="12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9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="1" customFormat="1" ht="42" customHeight="1" spans="1:16">
      <c r="A4" s="11" t="s">
        <v>18</v>
      </c>
      <c r="B4" s="11"/>
      <c r="C4" s="11"/>
      <c r="D4" s="11">
        <v>5</v>
      </c>
      <c r="E4" s="11"/>
      <c r="F4" s="11"/>
      <c r="G4" s="11"/>
      <c r="H4" s="11"/>
      <c r="I4" s="11"/>
      <c r="J4" s="11"/>
      <c r="K4" s="20"/>
      <c r="L4" s="19">
        <f>SUM(L5:L9)</f>
        <v>5100</v>
      </c>
      <c r="M4" s="11"/>
      <c r="N4" s="21"/>
      <c r="O4" s="20"/>
      <c r="P4" s="20"/>
    </row>
    <row r="5" s="3" customFormat="1" ht="229" customHeight="1" spans="1:16">
      <c r="A5" s="13" t="s">
        <v>19</v>
      </c>
      <c r="B5" s="13" t="s">
        <v>20</v>
      </c>
      <c r="C5" s="14" t="s">
        <v>21</v>
      </c>
      <c r="D5" s="13" t="s">
        <v>22</v>
      </c>
      <c r="E5" s="13" t="s">
        <v>23</v>
      </c>
      <c r="F5" s="13" t="s">
        <v>24</v>
      </c>
      <c r="G5" s="13" t="s">
        <v>25</v>
      </c>
      <c r="H5" s="13" t="s">
        <v>26</v>
      </c>
      <c r="I5" s="13" t="s">
        <v>27</v>
      </c>
      <c r="J5" s="13" t="s">
        <v>28</v>
      </c>
      <c r="K5" s="22" t="s">
        <v>29</v>
      </c>
      <c r="L5" s="23">
        <v>1500</v>
      </c>
      <c r="M5" s="13" t="s">
        <v>30</v>
      </c>
      <c r="N5" s="24">
        <v>4058</v>
      </c>
      <c r="O5" s="22" t="s">
        <v>31</v>
      </c>
      <c r="P5" s="22" t="s">
        <v>32</v>
      </c>
    </row>
    <row r="6" s="3" customFormat="1" ht="222" customHeight="1" spans="1:16">
      <c r="A6" s="13" t="s">
        <v>19</v>
      </c>
      <c r="B6" s="13" t="s">
        <v>20</v>
      </c>
      <c r="C6" s="14" t="s">
        <v>33</v>
      </c>
      <c r="D6" s="13" t="s">
        <v>22</v>
      </c>
      <c r="E6" s="13" t="s">
        <v>23</v>
      </c>
      <c r="F6" s="13" t="s">
        <v>34</v>
      </c>
      <c r="G6" s="13" t="s">
        <v>25</v>
      </c>
      <c r="H6" s="13" t="s">
        <v>26</v>
      </c>
      <c r="I6" s="13" t="s">
        <v>35</v>
      </c>
      <c r="J6" s="13" t="s">
        <v>36</v>
      </c>
      <c r="K6" s="22" t="s">
        <v>37</v>
      </c>
      <c r="L6" s="25">
        <v>1580</v>
      </c>
      <c r="M6" s="13" t="s">
        <v>30</v>
      </c>
      <c r="N6" s="24">
        <v>833</v>
      </c>
      <c r="O6" s="22" t="s">
        <v>38</v>
      </c>
      <c r="P6" s="22" t="s">
        <v>39</v>
      </c>
    </row>
    <row r="7" s="3" customFormat="1" ht="218" customHeight="1" spans="1:16">
      <c r="A7" s="13" t="s">
        <v>19</v>
      </c>
      <c r="B7" s="13" t="s">
        <v>20</v>
      </c>
      <c r="C7" s="14" t="s">
        <v>40</v>
      </c>
      <c r="D7" s="13" t="s">
        <v>22</v>
      </c>
      <c r="E7" s="13" t="s">
        <v>23</v>
      </c>
      <c r="F7" s="13" t="s">
        <v>41</v>
      </c>
      <c r="G7" s="13" t="s">
        <v>25</v>
      </c>
      <c r="H7" s="13" t="s">
        <v>26</v>
      </c>
      <c r="I7" s="13" t="s">
        <v>42</v>
      </c>
      <c r="J7" s="13" t="s">
        <v>43</v>
      </c>
      <c r="K7" s="22" t="s">
        <v>44</v>
      </c>
      <c r="L7" s="13">
        <v>900</v>
      </c>
      <c r="M7" s="13" t="s">
        <v>30</v>
      </c>
      <c r="N7" s="24">
        <v>9138</v>
      </c>
      <c r="O7" s="22" t="s">
        <v>45</v>
      </c>
      <c r="P7" s="22" t="s">
        <v>46</v>
      </c>
    </row>
    <row r="8" s="3" customFormat="1" ht="228" customHeight="1" spans="1:16">
      <c r="A8" s="13" t="s">
        <v>19</v>
      </c>
      <c r="B8" s="13" t="s">
        <v>20</v>
      </c>
      <c r="C8" s="14" t="s">
        <v>47</v>
      </c>
      <c r="D8" s="13" t="s">
        <v>22</v>
      </c>
      <c r="E8" s="13" t="s">
        <v>23</v>
      </c>
      <c r="F8" s="13" t="s">
        <v>48</v>
      </c>
      <c r="G8" s="13" t="s">
        <v>25</v>
      </c>
      <c r="H8" s="13" t="s">
        <v>26</v>
      </c>
      <c r="I8" s="13" t="s">
        <v>49</v>
      </c>
      <c r="J8" s="13" t="s">
        <v>50</v>
      </c>
      <c r="K8" s="22" t="s">
        <v>51</v>
      </c>
      <c r="L8" s="13">
        <v>1000</v>
      </c>
      <c r="M8" s="13" t="s">
        <v>30</v>
      </c>
      <c r="N8" s="13">
        <v>1498</v>
      </c>
      <c r="O8" s="22" t="s">
        <v>52</v>
      </c>
      <c r="P8" s="22" t="s">
        <v>53</v>
      </c>
    </row>
    <row r="9" s="3" customFormat="1" ht="219" customHeight="1" spans="1:16">
      <c r="A9" s="13" t="s">
        <v>19</v>
      </c>
      <c r="B9" s="13" t="s">
        <v>20</v>
      </c>
      <c r="C9" s="14" t="s">
        <v>54</v>
      </c>
      <c r="D9" s="13" t="s">
        <v>22</v>
      </c>
      <c r="E9" s="13" t="s">
        <v>23</v>
      </c>
      <c r="F9" s="13" t="s">
        <v>55</v>
      </c>
      <c r="G9" s="13" t="s">
        <v>25</v>
      </c>
      <c r="H9" s="13" t="s">
        <v>26</v>
      </c>
      <c r="I9" s="13" t="s">
        <v>56</v>
      </c>
      <c r="J9" s="13" t="s">
        <v>57</v>
      </c>
      <c r="K9" s="22" t="s">
        <v>58</v>
      </c>
      <c r="L9" s="13">
        <v>120</v>
      </c>
      <c r="M9" s="13" t="s">
        <v>30</v>
      </c>
      <c r="N9" s="13">
        <v>120</v>
      </c>
      <c r="O9" s="22" t="s">
        <v>59</v>
      </c>
      <c r="P9" s="22" t="s">
        <v>60</v>
      </c>
    </row>
    <row r="10" s="1" customFormat="1" ht="42" customHeight="1" spans="1:16">
      <c r="A10" s="11" t="s">
        <v>61</v>
      </c>
      <c r="B10" s="11"/>
      <c r="C10" s="11"/>
      <c r="D10" s="11">
        <v>1</v>
      </c>
      <c r="E10" s="11"/>
      <c r="F10" s="11"/>
      <c r="G10" s="11"/>
      <c r="H10" s="11"/>
      <c r="I10" s="11"/>
      <c r="J10" s="11"/>
      <c r="K10" s="20"/>
      <c r="L10" s="19">
        <f>L11</f>
        <v>400</v>
      </c>
      <c r="M10" s="11"/>
      <c r="N10" s="21"/>
      <c r="O10" s="20"/>
      <c r="P10" s="20"/>
    </row>
    <row r="11" s="3" customFormat="1" ht="102" customHeight="1" spans="1:16">
      <c r="A11" s="13" t="s">
        <v>19</v>
      </c>
      <c r="B11" s="13" t="s">
        <v>20</v>
      </c>
      <c r="C11" s="14" t="s">
        <v>62</v>
      </c>
      <c r="D11" s="13" t="s">
        <v>63</v>
      </c>
      <c r="E11" s="13" t="s">
        <v>23</v>
      </c>
      <c r="F11" s="13" t="s">
        <v>20</v>
      </c>
      <c r="G11" s="13" t="s">
        <v>64</v>
      </c>
      <c r="H11" s="13" t="s">
        <v>65</v>
      </c>
      <c r="I11" s="13" t="s">
        <v>66</v>
      </c>
      <c r="J11" s="13" t="s">
        <v>66</v>
      </c>
      <c r="K11" s="22" t="s">
        <v>67</v>
      </c>
      <c r="L11" s="13">
        <v>400</v>
      </c>
      <c r="M11" s="13" t="s">
        <v>30</v>
      </c>
      <c r="N11" s="24">
        <v>2900</v>
      </c>
      <c r="O11" s="22" t="s">
        <v>68</v>
      </c>
      <c r="P11" s="22" t="s">
        <v>69</v>
      </c>
    </row>
    <row r="12" s="1" customFormat="1" ht="42" customHeight="1" spans="1:16">
      <c r="A12" s="11" t="s">
        <v>70</v>
      </c>
      <c r="B12" s="11"/>
      <c r="C12" s="11"/>
      <c r="D12" s="11">
        <v>1</v>
      </c>
      <c r="E12" s="11"/>
      <c r="F12" s="11"/>
      <c r="G12" s="11"/>
      <c r="H12" s="11"/>
      <c r="I12" s="11"/>
      <c r="J12" s="11"/>
      <c r="K12" s="20"/>
      <c r="L12" s="19">
        <f>SUM(L13:L13)</f>
        <v>570.15</v>
      </c>
      <c r="M12" s="11"/>
      <c r="N12" s="21"/>
      <c r="O12" s="20"/>
      <c r="P12" s="20"/>
    </row>
    <row r="13" s="3" customFormat="1" ht="127" customHeight="1" spans="1:16">
      <c r="A13" s="13" t="s">
        <v>19</v>
      </c>
      <c r="B13" s="13" t="s">
        <v>20</v>
      </c>
      <c r="C13" s="14" t="s">
        <v>71</v>
      </c>
      <c r="D13" s="13" t="s">
        <v>72</v>
      </c>
      <c r="E13" s="13" t="s">
        <v>23</v>
      </c>
      <c r="F13" s="13" t="s">
        <v>20</v>
      </c>
      <c r="G13" s="13" t="s">
        <v>64</v>
      </c>
      <c r="H13" s="13" t="s">
        <v>65</v>
      </c>
      <c r="I13" s="13" t="s">
        <v>66</v>
      </c>
      <c r="J13" s="13" t="s">
        <v>66</v>
      </c>
      <c r="K13" s="22" t="s">
        <v>73</v>
      </c>
      <c r="L13" s="13">
        <v>570.15</v>
      </c>
      <c r="M13" s="13" t="s">
        <v>30</v>
      </c>
      <c r="N13" s="24">
        <v>3530</v>
      </c>
      <c r="O13" s="22" t="s">
        <v>74</v>
      </c>
      <c r="P13" s="22" t="s">
        <v>75</v>
      </c>
    </row>
  </sheetData>
  <mergeCells count="5">
    <mergeCell ref="A1:P1"/>
    <mergeCell ref="A2:P2"/>
    <mergeCell ref="A4:C4"/>
    <mergeCell ref="A10:C10"/>
    <mergeCell ref="A12:C12"/>
  </mergeCells>
  <printOptions horizontalCentered="1"/>
  <pageMargins left="0.629861111111111" right="0.629861111111111" top="0.629861111111111" bottom="0.629861111111111" header="0.5" footer="0.590277777777778"/>
  <pageSetup paperSize="9" scale="52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 玉</cp:lastModifiedBy>
  <dcterms:created xsi:type="dcterms:W3CDTF">2021-04-04T08:19:00Z</dcterms:created>
  <dcterms:modified xsi:type="dcterms:W3CDTF">2024-07-24T23:58:07Z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2052-12.1.0.17468</vt:lpwstr>
  </property>
  <property fmtid="{D5CDD505-2E9C-101B-9397-08002B2CF9AE}" pid="3" name="ICV">
    <vt:lpwstr>228D5D3E56EF42239DF6A58EE6AB77A2_13</vt:lpwstr>
  </property>
  <property fmtid="{D5CDD505-2E9C-101B-9397-08002B2CF9AE}" pid="4" name="KSOReadingLayout">
    <vt:bool>false</vt:bool>
  </property>
</Properties>
</file>