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tabRatio="763"/>
  </bookViews>
  <sheets>
    <sheet name="表" sheetId="1" r:id="rId1"/>
  </sheets>
  <externalReferences>
    <externalReference r:id="rId2"/>
    <externalReference r:id="rId3"/>
  </externalReferences>
  <definedNames>
    <definedName name="_xlnm._FilterDatabase" localSheetId="0" hidden="1">表!$A$3:$XFA$92</definedName>
    <definedName name="_xlnm.Print_Area" localSheetId="0">表!$A$1:$R$92</definedName>
    <definedName name="_xlnm.Print_Titles" localSheetId="0">表!$3:3</definedName>
    <definedName name="项目性质">[1]项目、资金类别!$A$3:$A$6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<sst xmlns="http://schemas.openxmlformats.org/spreadsheetml/2006/main" count="1657" uniqueCount="479">
  <si>
    <r>
      <rPr>
        <sz val="16"/>
        <rFont val="黑体"/>
        <charset val="134"/>
      </rPr>
      <t>附</t>
    </r>
    <r>
      <rPr>
        <sz val="16"/>
        <rFont val="Times New Roman"/>
        <charset val="134"/>
      </rPr>
      <t xml:space="preserve"> </t>
    </r>
    <r>
      <rPr>
        <sz val="16"/>
        <rFont val="黑体"/>
        <charset val="134"/>
      </rPr>
      <t>件</t>
    </r>
  </si>
  <si>
    <t>滑县2022年巩固拓展脱贫攻坚成果和乡村振兴项目批复表</t>
  </si>
  <si>
    <t>省辖市</t>
  </si>
  <si>
    <t>县（市、区）</t>
  </si>
  <si>
    <t>项目名称</t>
  </si>
  <si>
    <t>项目类型</t>
  </si>
  <si>
    <t>建设性质</t>
  </si>
  <si>
    <t>实施地点</t>
  </si>
  <si>
    <t>时间进度</t>
  </si>
  <si>
    <t>业务主管
部门</t>
  </si>
  <si>
    <t>项目主管
部门</t>
  </si>
  <si>
    <t>项目主体
责任单位</t>
  </si>
  <si>
    <t>项目实施
单位</t>
  </si>
  <si>
    <t>建设任务</t>
  </si>
  <si>
    <t>资金规模</t>
  </si>
  <si>
    <t>资金筹措方式</t>
  </si>
  <si>
    <t>受益
对象</t>
  </si>
  <si>
    <t>绩效目标</t>
  </si>
  <si>
    <t>群众
参与</t>
  </si>
  <si>
    <t>帮扶机制</t>
  </si>
  <si>
    <t>村庄背街小巷硬化奖补项目</t>
  </si>
  <si>
    <t>安阳市</t>
  </si>
  <si>
    <t>滑县</t>
  </si>
  <si>
    <t>城关街道办事处西小庄村村庄背街小巷硬化奖补项目</t>
  </si>
  <si>
    <t>基础设施</t>
  </si>
  <si>
    <t>新建</t>
  </si>
  <si>
    <t>城关街道办事处西小庄村</t>
  </si>
  <si>
    <t>2022年7月至11月</t>
  </si>
  <si>
    <t>县农业农村局</t>
  </si>
  <si>
    <t>城关街道办事处</t>
  </si>
  <si>
    <t>（1）新建水泥道路长971米，宽度3米以内，厚0.12米，C25混凝土道路；（2）新建水泥道路长0米，宽度1.95-4米以内，厚0.15米，C25混凝土道路，对其使用的硬化原材料商砼实际用量给予60%奖补。</t>
  </si>
  <si>
    <t>县统筹整合资金</t>
  </si>
  <si>
    <t>投资7.34万元，对使用的原材料商砼给予60%奖补。便于316户群众出行，改善村内交通条件，提高村民生产生活质量，大大提高群众对巩固拓展脱贫攻坚成果工作满意度，助推乡村振兴。</t>
  </si>
  <si>
    <t>是</t>
  </si>
  <si>
    <t xml:space="preserve">通过实施该项目，惠及脱贫户5户、突发严重困难户1户，改善该村人居环境，顺应广大农民过上美好生活的期待，建设生态宜居美丽乡村。
</t>
  </si>
  <si>
    <t>新增</t>
  </si>
  <si>
    <t>否</t>
  </si>
  <si>
    <t>城关街道办事处张固村村庄背街小巷硬化奖补项目</t>
  </si>
  <si>
    <t>城关街道办事处张固村</t>
  </si>
  <si>
    <t>（1）新建水泥道路长1459米，宽度3米以内，厚0.12米，C25混凝土道路；（2）新建水泥道路长0米，宽度1.95-4米以内，厚0.15米，C25混凝土道路，对其使用的硬化原材料商砼实际用量给予60%奖补。</t>
  </si>
  <si>
    <t>投资10.82万元，对使用的原材料商砼给予60%奖补。便于783户群众出行，改善村内交通条件，提高村民生产生活质量，大大提高群众对巩固拓展脱贫攻坚成果工作满意度，助推乡村振兴。</t>
  </si>
  <si>
    <t>通过实施该项目，惠及脱贫户16户、突发严重困难户3户，改善该村人居环境，顺应广大农民过上美好生活的期待，建设生态宜居美丽乡村。</t>
  </si>
  <si>
    <t>枣村乡黄庄村村庄背街小巷硬化奖补项目</t>
  </si>
  <si>
    <t>枣村乡黄庄村</t>
  </si>
  <si>
    <t>枣村乡人民政府</t>
  </si>
  <si>
    <t>（1）新建水泥道路长6000米，宽度3米以内，厚0.10米，C25混凝土道路；C25混凝土道路，对其使用的硬化原材料商砼实际用量给予60%奖补。</t>
  </si>
  <si>
    <t>投资31.1万元，对使用的原材料商砼给予60%奖补。便于333户群众出行，改善村内交通条件，提高村民生产生活质量，大大提高群众对巩固拓展脱贫攻坚成果工作满意度，助推乡村振兴。</t>
  </si>
  <si>
    <t>枣村乡付庄村村庄背街小巷硬化奖补项目</t>
  </si>
  <si>
    <t>枣村乡付庄村</t>
  </si>
  <si>
    <t>（1）新建水泥道路长1700米，宽度3-4米，厚0.12米，C25混凝土道路；，C25混凝土道路，对其使用的硬化原材料商砼实际用量给予60%奖补。</t>
  </si>
  <si>
    <t>投12.3万元，对使用的原材料商砼给予60%奖补，便于380户群众出行，改善村内交通条件，提高村民生产生活质量，大大提高群众对巩固拓展脱贫攻坚成果工作满意度，助推乡村振兴。</t>
  </si>
  <si>
    <t>通过实施该项目，惠及脱贫户21户、突发严重困难户4户，改善该村人居环境，顺应广大农民过上美好生活的期待，建设生态宜居美丽乡村。</t>
  </si>
  <si>
    <t>枣村乡焦楼村村庄背街小巷硬化奖补项目</t>
  </si>
  <si>
    <t>枣村乡焦楼村</t>
  </si>
  <si>
    <t>（1）新建水泥道路长3000米，宽度3-4米，厚0.10米，C25混凝土道路；（C25混凝土道路，对其使用的硬化原材料商砼实际用量给予60%奖补。</t>
  </si>
  <si>
    <t>投资18.58万元，对使用的原材料商砼给予60%奖补。便于197户群众出行，改善村内交通条件，提高村民生产生活质量，大大提高群众对巩固拓展脱贫攻坚成果工作满意度，助推乡村振兴。</t>
  </si>
  <si>
    <t>枣村乡靳庄村村庄背街小巷硬化奖补项目</t>
  </si>
  <si>
    <t>枣村乡靳庄村</t>
  </si>
  <si>
    <t>（1）新建水泥道路长400米，宽度3-4米，厚0.1米，C25混凝土道路；C25混凝土道路，对其使用的硬化原材料商砼实际用量给予60%奖补。</t>
  </si>
  <si>
    <t>投资2.82万元，对使用的原材料商砼给予60%奖补。便于122户群众出行，改善村内交通条件，提高村民生产生活质量，大大提高群众对巩固拓展脱贫攻坚成果工作满意度，助推乡村振兴。</t>
  </si>
  <si>
    <t>通过实施该项目，惠及脱贫户4户、突发严重困难户1户，改善该村人居环境，顺应广大农民过上美好生活的期待，建设生态宜居美丽乡村。</t>
  </si>
  <si>
    <t>枣村乡渔池村村庄背街小巷硬化奖补项目</t>
  </si>
  <si>
    <t>枣村乡渔池村</t>
  </si>
  <si>
    <t>（1）新建水泥道路长2000米，宽度3.5米，厚0.12米，C25混凝土道路；C25混凝土道路，对其使用的硬化原材料商砼实际用量给予60%奖补。</t>
  </si>
  <si>
    <t>投资17.04万元，对使用的原材料商砼给予60%奖补补。便于87户群众出行，改善村内交通条件，提高村民生产生活质量，大大提高群众对巩固拓展脱贫攻坚成果工作满意度，助推乡村振兴。</t>
  </si>
  <si>
    <t>通过实施该项目，惠及脱贫户3户、突发严重困难户2户，改善该村人居环境，顺应广大农民过上美好生活的期待，建设生态宜居美丽乡村。</t>
  </si>
  <si>
    <t>白道口镇西安村村庄背街小巷硬化奖补项目</t>
  </si>
  <si>
    <t>白道口镇西安村</t>
  </si>
  <si>
    <t>白道口镇人民政府</t>
  </si>
  <si>
    <t>（1）新建水泥道路共长155米，宽度3.5米以内，厚0.08-0.18米，C25混凝土道路，对其使用的硬化原材料商砼实际用量给予60%奖补。</t>
  </si>
  <si>
    <t>投资1.36万元，对使用的原材料商砼给予60%奖补。便于183户群众出行，改善村内交通条件，提高村民生产生活质量，大大提高群众对巩固拓展脱贫攻坚成果工作满意度，助推乡村振兴。</t>
  </si>
  <si>
    <t>通过实施该项目，惠及脱贫不稳定户脱贫户、突发严重困难户共12户，改善该村人居环境，顺应广大农民过上美好生活的期待，建设生态宜居美丽乡村。</t>
  </si>
  <si>
    <t>白道口镇郝村村庄背街小巷硬化奖补项目</t>
  </si>
  <si>
    <t>白道口镇郝村</t>
  </si>
  <si>
    <t>（1）新建水泥道路共长4436米，宽度3.5米以内，厚0.08-0.18米，C25混凝土道路，对其使用的硬化原材料商砼实际用量给予60%奖补。</t>
  </si>
  <si>
    <t>投资26.37万元，对使用的原材料商砼给予60%奖补。便于561户群众出行，改善村内交通条件，提高村民生产生活质量，大大提高群众对巩固拓展脱贫攻坚成果工作满意度，助推乡村振兴。</t>
  </si>
  <si>
    <t>通过实施该项目，惠及脱贫不稳定户脱贫户、突发严重困难户共6户，改善该村人居环境，顺应广大农民过上美好生活的期待，建设生态宜居美丽乡村。</t>
  </si>
  <si>
    <t>白道口镇温村村庄背街小巷硬化奖补项目</t>
  </si>
  <si>
    <t>白道口镇温村</t>
  </si>
  <si>
    <t>（1）新建水泥道路共长4550米，宽度3.5米以内，厚0.08-0.18米，C25混凝土道路，对其使用的硬化原材料商砼实际用量给予60%奖补。</t>
  </si>
  <si>
    <t>投资33.87万元，对使用的原材料商砼给予60%奖补。便于687户群众出行，改善村内交通条件，提高村民生产生活质量，大大提高群众对巩固拓展脱贫攻坚成果工作满意度，助推乡村振兴。</t>
  </si>
  <si>
    <t>通过实施该项目，惠及脱贫不稳定户脱贫户、突发严重困难户共33户，改善该村人居环境，顺应广大农民过上美好生活的期待，建设生态宜居美丽乡村。</t>
  </si>
  <si>
    <t>四间房镇高寨村村庄背街小巷硬化奖补项目</t>
  </si>
  <si>
    <t>四间房镇高寨村</t>
  </si>
  <si>
    <t>四间房镇人民政府</t>
  </si>
  <si>
    <t>新建水泥道路长298米，宽度3米，厚0.15米，C25混凝土道路，对其使用的硬化原材料商砼实际用量给予60%奖补。</t>
  </si>
  <si>
    <t>投资2.82万元，对使用的原材料商砼给予60%奖补。便于540户群众出行，改善村内交通条件，提高村民生产生活质量，大大提高群众对巩固拓展脱贫攻坚成果工作满意度，助推乡村振兴。</t>
  </si>
  <si>
    <t>通过实施该项目，惠及脱贫户27户、突发严重困难户3户，改善该村人居环境，顺应广大农民过上美好生活的期待，建设生态宜居美丽乡村。</t>
  </si>
  <si>
    <t>四间房镇花堤口村村庄背街小巷硬化奖补项目</t>
  </si>
  <si>
    <t>四间房镇花堤口村</t>
  </si>
  <si>
    <t>（1）新建水泥道路长585米，宽度3米以内，厚0.15米，C25混凝土道路；（2）新建水泥道路长21米，宽度3.5米，厚0.15米，C25混凝土道路，对其使用的硬化原材料商砼实际用量给予60%奖补。</t>
  </si>
  <si>
    <t>投资5.76万元，对使用的原材料商砼给予60%奖补。便于263户群众出行，改善村内交通条件，提高村民生产生活质量，大大提高群众对巩固拓展脱贫攻坚成果工作满意度，助推乡村振兴。</t>
  </si>
  <si>
    <t>通过实施该项目，惠及脱贫户4户、突发严重困难户3户，改善该村人居环境，顺应广大农民过上美好生活的期待，建设生态宜居美丽乡村。</t>
  </si>
  <si>
    <t>四间房镇曹村村庄背街小巷硬化奖补项目</t>
  </si>
  <si>
    <t>四间房镇曹村</t>
  </si>
  <si>
    <t>（1）新建水泥道路长1015米，宽度3米以内，厚0.15米，C25混凝土道路；（2）新建水泥道路长302米，宽度3.5米以内，厚0.15米，C25混凝土道路，对其使用的硬化原材料商砼实际用量给予60%奖补。                 （3）新建水泥道路长5030.5米，宽度3米，厚0.15米，C25混凝土道路，对其使用的硬化原材料商砼实际用量给予60%奖补。</t>
  </si>
  <si>
    <t>投资50.63万元，对使用的原材料商砼给予60%奖补。便于776户群众出行，改善村内交通条件，提高村民生产生活质量，大大提高群众对巩固拓展脱贫攻坚成果工作满意度，助推乡村振兴。</t>
  </si>
  <si>
    <t>通过实施该项目，惠及脱贫户20户、突发严重困难户6户，改善该村人居环境，顺应广大农民过上美好生活的期待，建设生态宜居美丽乡村。</t>
  </si>
  <si>
    <t>八里营镇东草坡村村庄背街小巷硬化奖补项目</t>
  </si>
  <si>
    <t>八里营镇东草坡</t>
  </si>
  <si>
    <t>八里营镇人民政府</t>
  </si>
  <si>
    <t>（1）新建水泥道路9条长946米，宽度3米厚0.15米，C25混凝土道路；（2）新建水泥道路长630米，宽度3米，厚0.18米，C25混凝土道路；（3）新建水泥道路长100米，宽度3.5米，厚0.18米，C25混凝土道路；（4）新建水泥道路长247米，宽度3.5米，厚0.15米，C25混凝土道路；共计953.175m³商砼。对其使用的硬化原材料商砼实际用量给予60%奖补。</t>
  </si>
  <si>
    <t>投资20.17万元，对使用的原材料商砼给予60%奖补。便于473户群众出行，改善村内交通条件，提高村民生产生活质量，大大提高群众对巩固拓展脱贫攻坚成果工作满意度，助推乡村振兴。</t>
  </si>
  <si>
    <t>通过实施该项目，惠及脱贫户、突发严重困难户12户，改善该村人居环境，顺应广大农民过上美好生活的期待，建设生态宜居美丽乡村。</t>
  </si>
  <si>
    <t>八里营镇高后营村村庄背街小巷硬化奖补项目</t>
  </si>
  <si>
    <t>八里营镇高后营村</t>
  </si>
  <si>
    <t>（1）新建水泥道路长2198米，宽度3米，厚0.18米，C25混凝土道路；（2）新建水泥道路长88米，宽度3.5米，厚0.18米，对其使用的硬化原材料商砼实际用量给予60%奖补。</t>
  </si>
  <si>
    <t>投资25.1万元，对使用的原材料商砼给予60%奖补。便于720户群众出行，改善村内交通条件，提高村民生产生活质量，大大提高群众对巩固拓展脱贫攻坚成果工作满意度，助推乡村振兴。</t>
  </si>
  <si>
    <t>通过实施该项目，惠及脱贫户9户、突发严重困难户1户，改善该村人居环境，顺应广大农民过上美好生活的期待，建设生态宜居美丽乡村。</t>
  </si>
  <si>
    <t>八里营镇秦庄村村庄背街小巷硬化奖补项目</t>
  </si>
  <si>
    <t>八里营镇秦庄村</t>
  </si>
  <si>
    <t>新建水泥道路长1390米，宽度3米以内，厚0.15米，C25混凝土道路，对其使用的硬化原材料商砼实际用量给予60%奖补。</t>
  </si>
  <si>
    <t>投资13.2万元，对使用的原材料商砼给予60%奖补。便于985户群众出行，改善村内交通条件，提高村民生产生活质量，大大提高群众对巩固拓展脱贫攻坚成果工作满意度，助推乡村振兴。</t>
  </si>
  <si>
    <t>通过实施该项目，惠及脱贫户18户、突发严重困难户6户，改善该村人居环境，顺应广大农民过上美好生活的期待，建设生态宜居美丽乡村。</t>
  </si>
  <si>
    <t>八里营镇康庄村村庄背街小巷硬化奖补项目</t>
  </si>
  <si>
    <t>八里营镇康庄村</t>
  </si>
  <si>
    <t>新建水泥胡同22条总长2037米，宽度3米、厚0.12米、C25混凝土，对其使用的硬化原材料商砼实际用量给予60%的奖补。</t>
  </si>
  <si>
    <t>投资15.4万元，对使用的原材料商砼给予60%奖补。便于198户群众出行，改善村内交通条件，提高村民生产生活质量，大大提高群众对巩固拓展脱贫攻坚成果工作满意度，助推乡村振兴。</t>
  </si>
  <si>
    <t>通过实施该项目，惠及脱贫户、突发严重困难户14户，改善该村人居环境，顺应广大农民过上美好生活的期待，建设生态宜居美丽乡村。</t>
  </si>
  <si>
    <t>赵营镇蔡营村村庄背街小巷硬化奖补项目</t>
  </si>
  <si>
    <t>赵营镇蔡营村</t>
  </si>
  <si>
    <t>赵营镇人民政府</t>
  </si>
  <si>
    <t>新建水泥道路共涉及胡同41条，新建水泥道路长2658米，宽度1.95-4米以内，厚0.12米，C25混凝土道路，对其使用的硬化原材料商砼实际用量给予60%奖补。</t>
  </si>
  <si>
    <t>投资19.09万元，对使用的原材料商砼给予60%奖补。便于546户群众出行，改善村内交通条件，提高村民生产生活质量，大大提高群众对巩固拓展脱贫攻坚成果工作满意度。</t>
  </si>
  <si>
    <t>通过实施该项目，惠及脱贫户33户、监测户5户，改善该村人居环境，顺应广大农民过上美好生活的期待，建设生态宜居美丽乡村。</t>
  </si>
  <si>
    <t>赵营镇秦寨村村庄背街小巷硬化奖补项目</t>
  </si>
  <si>
    <t>赵营镇秦寨村</t>
  </si>
  <si>
    <t>新建水泥道路共涉及胡同46条，新建水泥道路长3187.5米，宽度1.95-4米以内，厚0.15米，C25混凝土道路，对其使用的硬化原材料商砼实际用量给予60%奖补。</t>
  </si>
  <si>
    <t>投资30.94万元，对使用的原材料商砼给予60%奖补。便于238户群众出行，改善村内交通条件，提高村民生产生活质量，大大提高群众对巩固拓展脱贫攻坚成果工作满意度。</t>
  </si>
  <si>
    <t>通过实施该项目，惠及脱贫户72户、监测户4户，改善该村人居环境，顺应广大农民过上美好生活的期待，建设生态宜居美丽乡村。</t>
  </si>
  <si>
    <t>大寨乡岗小田村村庄背街小巷硬化奖补项目</t>
  </si>
  <si>
    <t>大寨乡岗小田村</t>
  </si>
  <si>
    <t>大寨乡人民政府</t>
  </si>
  <si>
    <t>（1）新建水泥道路长351.1米，宽度3米以内，厚0.08—0.18米，C25混凝土道路；（2）新建水泥道路长0米，宽度1.95-4米以内，厚0.15米，C25混凝土道路，对其使用的硬化原材料商砼实际用量给予60%奖补。</t>
  </si>
  <si>
    <t>投资2.83万元，对使用的原材料商砼给予60%奖补。便于51户群众出行，改善村内交通条件，提高村民生产生活质量，大大提高群众对巩固拓展脱贫攻坚成果工作满意度，助推乡村振兴。</t>
  </si>
  <si>
    <t>通过实施该项目，惠及脱贫户4户、改善该村人居环境，顺应广大农民过上美好生活的期待，建设生态宜居美丽乡村。</t>
  </si>
  <si>
    <t>桑村乡冯齐邱村村庄背街小巷硬化奖补项目</t>
  </si>
  <si>
    <t>桑村乡冯齐邱村</t>
  </si>
  <si>
    <t>桑村乡人民政府</t>
  </si>
  <si>
    <t>（1）新建水泥道路长1709米，宽度1.95-4米以内，厚0.15米，C25混凝土道路，对其使用的硬化原材料商砼实际用量给予60%奖补。</t>
  </si>
  <si>
    <t>投资16.15万元，对使用的原材料商砼给予60%奖补。便于346户群众出行，改善村内交通条件，提高村民生产生活质量，大大提高群众对巩固拓展脱贫攻坚成果工作满意度，助推乡村振兴。</t>
  </si>
  <si>
    <t>通过实施该项目，惠及脱贫户10户、突发严重困难户1户，改善该村人居环境，顺应广大农民过上美好生活的期待，建设生态宜居美丽乡村。</t>
  </si>
  <si>
    <t>桑村乡王金德村村庄背街小巷硬化奖补项目</t>
  </si>
  <si>
    <t>桑村乡王金德村</t>
  </si>
  <si>
    <t>（1）新建水泥道路长965米，宽度1.95-4米以内，厚0.15米，C25混凝土道路，对其使用的硬化原材料商砼实际用量给予60%奖补。</t>
  </si>
  <si>
    <t>投资11.26万元，对使用的原材料商砼给予60%奖补。便于405户群众出行，改善村内交通条件，提高村民生产生活质量，大大提高群众对巩固拓展脱贫攻坚成果工作满意度，助推乡村振兴。</t>
  </si>
  <si>
    <t>通过实施该项目，惠及脱贫户29户、突发严重困难户1户，改善该村人居环境，顺应广大农民过上美好生活的期待，建设生态宜居美丽乡村。</t>
  </si>
  <si>
    <t>桑村乡江马厂村村庄背街小巷硬化奖补项目</t>
  </si>
  <si>
    <t>桑村乡江马厂村</t>
  </si>
  <si>
    <t>（1）新建水泥道路长2124.5米，宽度1.95-4米以内，厚0.15米，C25混凝土道路，对其使用的硬化原材料商砼实际用量给予60%奖补。</t>
  </si>
  <si>
    <t>投资15.79万元，对使用的原材料商砼给予60%奖补。便于634户群众出行，改善村内交通条件，提高村民生产生活质量，大大提高群众对巩固拓展脱贫攻坚成果工作满意度，助推乡村振兴。</t>
  </si>
  <si>
    <t>通过实施该项目，惠及脱贫户38户、突发严重困难户5户，改善该村人居环境，顺应广大农民过上美好生活的期待，建设生态宜居美丽乡村。</t>
  </si>
  <si>
    <t>老爷庙乡苏小寨村村庄背街小巷硬化奖补项目</t>
  </si>
  <si>
    <t>老爷庙乡苏小寨村</t>
  </si>
  <si>
    <t>老爷庙乡人民政府</t>
  </si>
  <si>
    <t>1）新建水泥道路长1309.3米，宽度2--3米，厚0.12米，C25混凝土道路；对其使用的硬化原材料商砼实际用量给予60%奖补。</t>
  </si>
  <si>
    <t>投资9.9万元，对使用的原218户群众出行，改善村内交通条件，提高村民生产生活质量，大大提高群众对巩固拓展脱贫攻坚成果工作满意度，助推乡村振兴。</t>
  </si>
  <si>
    <t>通过实施该项目，惠及脱贫户及监测户13户，改善该村人居环境，顺应广大农民过上美好生活的期待，建设生态宜居美丽乡村。</t>
  </si>
  <si>
    <t>老爷庙乡前石光村村庄背街小巷硬化奖补项目</t>
  </si>
  <si>
    <t>老爷庙乡前石光村</t>
  </si>
  <si>
    <t>1）新建水泥道路长1040米，宽度2--3米，厚0.12米，C25混凝土道路；对其使用的硬化原材料商砼实际用量给予60%奖补。</t>
  </si>
  <si>
    <t>投资7.86万元，对使用的原材料商砼给予60%奖补。便于117户群众出行，改善村内交通条件，提高村民生产生活质量，大大提高群众对巩固拓展脱贫攻坚成果工作满意度，助推乡村振兴。</t>
  </si>
  <si>
    <t>通过实施该项目，惠及脱贫户及监测户11户，改善该村人居环境，顺应广大农民过上美好生活的期待，建设生态宜居美丽乡村。</t>
  </si>
  <si>
    <t>老爷庙乡平上村村庄背街小巷硬化奖补项目</t>
  </si>
  <si>
    <t>老爷庙乡平上村</t>
  </si>
  <si>
    <t>1）新建水泥道路长2319.8米，宽度2--3米，厚0.12米，C25混凝土道路；对其使用的硬化原材料商砼实际用量给予60%奖补。</t>
  </si>
  <si>
    <t>投资17.54万元，对使用的原材料商砼给予60%奖补。便于260户群众出行，改善村内交通条件，提高村民生产生活质量，大大提高群众对巩固拓展脱贫攻坚成果工作满意度，助推乡村振兴。</t>
  </si>
  <si>
    <t>通过实施该项目，惠及脱贫户及监测户45户，改善该村人居环境，顺应广大农民过上美好生活的期待，建设生态宜居美丽乡村。</t>
  </si>
  <si>
    <t>老爷庙乡南徐村村庄背街小巷硬化奖补项目</t>
  </si>
  <si>
    <t>老爷庙乡南徐村</t>
  </si>
  <si>
    <t>1）新建水泥道路长476米，宽度2--3米，厚0.12米，C25混凝土道路；对其使用的硬化原材料商砼实际用量给予60%奖补。</t>
  </si>
  <si>
    <t>投资3.6万元，对使用的原材料商砼给予60%奖补。便于205户群众出行，改善村内交通条件，提高村民生产生活质量，大大提高群众对巩固拓展脱贫攻坚成果工作满意度，助推乡村振兴。</t>
  </si>
  <si>
    <t>通过实施该项目，惠及脱贫户及监测户24户，改善该村人居环境，顺应广大农民过上美好生活的期待，建设生态宜居美丽乡村。</t>
  </si>
  <si>
    <t>老爷庙乡南户固村村庄背街小巷硬化奖补项目</t>
  </si>
  <si>
    <t>老爷庙乡南户固村</t>
  </si>
  <si>
    <t>1）新建水泥道路长5292.49米，宽度2--3米，厚0.12米，C25混凝土道路；对其使用的硬化原材料商砼实际用量给予60%奖补。</t>
  </si>
  <si>
    <t>投资40.01万元，对使用的原材料商砼给予60%奖补。便于663户群众出行，改善村内交通条件，提高村民生产生活质量，大大提高群众对巩固拓展脱贫攻坚成果工作满意度，助推乡村振兴。</t>
  </si>
  <si>
    <t>通过实施该项目，惠及脱贫户及监测户70户，改善该村人居环境，顺应广大农民过上美好生活的期待，建设生态宜居美丽乡村。</t>
  </si>
  <si>
    <t>老爷庙乡姬屯村村庄背街小巷硬化奖补项目</t>
  </si>
  <si>
    <t>老爷庙乡姬屯村</t>
  </si>
  <si>
    <t>1）新建水泥道路长3596.1米，宽度2--3米，厚0.12米，C25混凝土道路；对其使用的硬化原材料商砼实际用量给予60%奖补。</t>
  </si>
  <si>
    <t>投资27.19万元，对使用的原材料商砼给予60%奖补。便于424户群众出行，改善村内交通条件，提高村民生产生活质量，大大提高群众对巩固拓展脱贫攻坚成果工作满意度，助推乡村振兴。</t>
  </si>
  <si>
    <t>通过实施该项目，惠及脱贫户及监测户61户，改善该村人居环境，顺应广大农民过上美好生活的期待，建设生态宜居美丽乡村。</t>
  </si>
  <si>
    <t>老爷庙乡北徐村村庄背街小巷硬化奖补项目</t>
  </si>
  <si>
    <t>老爷庙乡北徐村</t>
  </si>
  <si>
    <t>1）新建水泥道路长1199米，宽度2--3米，厚0.12米，C25混凝土道路；对其使用的硬化原材料商砼实际用量给予60%奖补。</t>
  </si>
  <si>
    <t>投资9.07万元，对使用的原材料商砼给予60%奖补。便于307户群众出行，改善村内交通条件，提高村民生产生活质量，大大提高群众对巩固拓展脱贫攻坚成果工作满意度，助推乡村振兴。</t>
  </si>
  <si>
    <t>通过实施该项目，惠及脱贫户及监测户32户，改善该村人居环境，顺应广大农民过上美好生活的期待，建设生态宜居美丽乡村。</t>
  </si>
  <si>
    <t>高平镇李堤村村庄背街小巷硬化奖补项目</t>
  </si>
  <si>
    <t>高平镇李堤村</t>
  </si>
  <si>
    <t>高平镇人民政府</t>
  </si>
  <si>
    <t>（1）新建水泥道路长187.5米，宽度1.8-3米以内，厚0.08米，C25混凝土道路；（2）新建水泥道路长2098米，宽度1.8-3米以内，厚0.10米，C25混凝土道路；
（3）新建水泥道路长3068米，宽度2.5-3.5米以内，厚0.12米，C25混凝土道路；对其使用的硬化原材料商砼实际用量给予60%奖补。</t>
  </si>
  <si>
    <t>投资36.09万元，对使用的原材料商砼给予60%奖补。便于1000户群众出行，改善村内交通条件，提高村民生产生活质量，大大提高群众对巩固拓展脱贫攻坚成果工作满意度。</t>
  </si>
  <si>
    <t>通过实施该项目，惠及脱贫户49户、改善该村人居环境，顺应广大农民过上美好生活的期待，建设生态宜居美丽乡村。</t>
  </si>
  <si>
    <t>高平镇后子厢村村庄背街小巷硬化奖补项目</t>
  </si>
  <si>
    <t>高平镇后子厢村</t>
  </si>
  <si>
    <t>（1）新建水泥道路长949米，宽度1.8-6米以内，厚0.12米，C25混凝土道路对其使用的硬化原材料商砼实际用量给予60%奖补。</t>
  </si>
  <si>
    <t>投资7万元，对使用的原材料商砼给予60%奖补。便于1230户群众出行，改善村内交通条件，提高村民生产生活质量，大大提高群众对巩固拓展脱贫攻坚成果工作满意度。</t>
  </si>
  <si>
    <t>通过实施该项目，惠及脱贫户291户、突发严重困难户5户，改善该村人居环境，顺应广大农民过上美好生活的期待，建设生态宜居美丽乡村。</t>
  </si>
  <si>
    <t>高平镇同岗村村庄背街小巷硬化奖补项目</t>
  </si>
  <si>
    <t>高平镇同岗村</t>
  </si>
  <si>
    <t>（1）新建水泥道路长2564米，宽度2.5-3米以内，厚0.1米，C25混凝土道路对其使用的硬化原材料商砼实际用量给予60%奖补。</t>
  </si>
  <si>
    <t>投资13.95万元，对使用的原材料商砼给予60%奖补。便于207户群众出行，改善村内交通条件，提高村民生产生活质量，大大提高群众对巩固拓展脱贫攻坚成果工作满意度。</t>
  </si>
  <si>
    <t>通过实施该项目，惠及脱贫户11户、突发严重困难户1户，改善该村人居环境，顺应广大农民过上美好生活的期待，建设生态宜居美丽乡村。</t>
  </si>
  <si>
    <t>高平镇东吴村村庄背街小巷硬化奖补项目</t>
  </si>
  <si>
    <t>高平镇东吴村</t>
  </si>
  <si>
    <t>（1）新建水泥道路长1662米，宽度2-3米以内，厚0.12米，C25混凝土道路对其使用的硬化原材料商砼实际用量给予60%奖补。</t>
  </si>
  <si>
    <t>投资11.05万元，对使用的原材料商砼给予60%奖补。便于115户群众出行，改善村内交通条件，提高村民生产生活质量，大大提高群众对巩固拓展脱贫攻坚成果工作满意度。</t>
  </si>
  <si>
    <t>通过实施该项目，惠及脱贫户2户、突发严重困难户2户，改善该村人居环境，顺应广大农民过上美好生活的期待，建设生态宜居美丽乡村。</t>
  </si>
  <si>
    <t>上官镇大槐树村村庄背街小巷硬化奖补项目</t>
  </si>
  <si>
    <t>上官镇大槐树村</t>
  </si>
  <si>
    <t>上官镇人民政府</t>
  </si>
  <si>
    <t>新建水泥道路长1147.9米，宽度1.6-4米以内，厚0.08-0.15米以内，C25混凝土道路，对其使用的硬化原材料商砼实际用量给予60%奖补。</t>
  </si>
  <si>
    <t>投资12.68万元，对使用的原材料商砼给予60%奖补。便于517户群众出行，改善村内交通条件，提高村民生产生活质量，大大提高群众对巩固拓展脱贫攻坚成果工作满意度，助推乡村振兴。</t>
  </si>
  <si>
    <t>通过实施该项目，惠及脱贫户14户、监测户5户，改善该村人居环境，顺应广大农民过上美好生活的期待，建设生态宜居美丽乡村。</t>
  </si>
  <si>
    <t>老店镇火店村村庄背街小巷硬化奖补项目</t>
  </si>
  <si>
    <t>老店镇火店村</t>
  </si>
  <si>
    <t>老店镇人民政府</t>
  </si>
  <si>
    <t>（1）新建水泥道路长1012米，宽度3米以内，厚0.1米，C25混凝土道路，C25混凝土道路，对其使用的硬化原材料商砼实际用量给予60%奖补。</t>
  </si>
  <si>
    <t>投资5.95万元，对使用的原材料商砼给予60%奖补。便于143户群众出行，改善村内交通条件，提高村民生产生活质量，大大提高群众对巩固拓展脱贫攻坚成果工作满意度，助推乡村振兴。</t>
  </si>
  <si>
    <t>通过实施该项目，惠及脱贫户8户、突发严重困难户1户，改善该村人居环境，顺应广大农民过上美好生活的期待，建设生态宜居美丽乡村。</t>
  </si>
  <si>
    <t>老店镇长南村村庄背街小巷硬化奖补项目</t>
  </si>
  <si>
    <t>老店镇长南村</t>
  </si>
  <si>
    <t>（1）新建水泥道路长1956.5米，宽度3米以内，厚0.1米，C25混凝土道路；（2）新建水泥道路长141米，宽度3米以内，厚0.15米，C25混凝土道路，C25混凝土道路，对其使用的硬化原材料商砼实际用量给予60%奖补。</t>
  </si>
  <si>
    <t>投资12.83万元，对使用的原材料商砼给予60%奖补。便于192户群众出行，改善村内交通条件，提高村民生产生活质量，大大提高群众对巩固拓展脱贫攻坚成果工作满意度，助推乡村振兴。</t>
  </si>
  <si>
    <t>通过实施该项目，惠及脱贫户10户、突发严重困难户3户，改善该村人居环境，顺应广大农民过上美好生活的期待，建设生态宜居美丽乡村。</t>
  </si>
  <si>
    <t>老店镇青口村村庄背街小巷硬化奖补项目</t>
  </si>
  <si>
    <t>老店镇青口村</t>
  </si>
  <si>
    <t>（1）新建水泥道路长916米，宽度3米以内，厚0.1米，C25混凝土道路；（2）新建水泥道路长932米，宽度3米以内，厚0.12米，C25混凝土道路，（3）新建水泥道路长243米，宽度3米以内，厚0.15米，C25混凝土道路，C25混凝土道路，对其使用的硬化原材料商砼实际用量给予60%奖补。</t>
  </si>
  <si>
    <t>投资14.44万元，对使用的原材料商砼给予60%奖补。便于317户群众出行，改善村内交通条件，提高村民生产生活质量，大大提高群众对巩固拓展脱贫攻坚成果工作满意度，助推乡村振兴。</t>
  </si>
  <si>
    <t>通过实施该项目，惠及脱贫户37户、突发严重困难户3户，改善该村人居环境，顺应广大农民过上美好生活的期待，建设生态宜居美丽乡村。</t>
  </si>
  <si>
    <t>老店镇谭集村村庄背街小巷硬化奖补项目</t>
  </si>
  <si>
    <t>老店镇谭集村</t>
  </si>
  <si>
    <t>（1）新建水泥道路长1258米，宽度3米以内，厚0.1米，C25混凝土道路；（C25混凝土道路，对其使用的硬化原材料商砼实际用量给予60%奖补。</t>
  </si>
  <si>
    <t>投资6.87万元，对使用的原材料商砼给予60%奖补。便于160户群众出行，改善村内交通条件，提高村民生产生活质量，大大提高群众对巩固拓展脱贫攻坚成果工作满意度，助推乡村振兴。</t>
  </si>
  <si>
    <t>通过实施该项目，惠及脱贫户19户、突发严重困难户3户，改善该村人居环境，顺应广大农民过上美好生活的期待，建设生态宜居美丽乡村。</t>
  </si>
  <si>
    <t>老店镇后小庄村村庄背街小巷硬化奖补项目</t>
  </si>
  <si>
    <t>老店镇后小庄村</t>
  </si>
  <si>
    <t>（1）新建水泥道路长1002.78米，宽度3米以内，厚0.1米，C25混凝土道路；（C25混凝土道路，对其使用的硬化原材料商砼实际用量给予60%奖补。</t>
  </si>
  <si>
    <t>投资5.88万元，对使用的原材料商砼给予60%奖补。便于286户群众出行，改善村内交通条件，提高村民生产生活质量，大大提高群众对巩固拓展脱贫攻坚成果工作满意度，助推乡村振兴。</t>
  </si>
  <si>
    <t>通过实施该项目，惠及脱贫户15户、突发严重困难户2户，改善该村人居环境，顺应广大农民过上美好生活的期待，建设生态宜居美丽乡村。</t>
  </si>
  <si>
    <t>老店镇小道口村村庄背街小巷硬化奖补项目</t>
  </si>
  <si>
    <t>老店镇小道口村</t>
  </si>
  <si>
    <t>（1）新建水泥道路长1166.1米，宽度3米以内，厚0.1米，C25混凝土道路；（C25混凝土道路，对其使用的硬化原材料商砼实际用量给予60%奖补。</t>
  </si>
  <si>
    <t>投资6.3万元，对使用的原材料商砼给予60%奖补。便于105户群众出行，改善村内交通条件，提高村民生产生活质量，大大提高群众对巩固拓展脱贫攻坚成果工作满意度，助推乡村振兴。</t>
  </si>
  <si>
    <t>通过实施该项目，惠及脱贫户8户、突发严重困难户3户，改善该村人居环境，顺应广大农民过上美好生活的期待，建设生态宜居美丽乡村。</t>
  </si>
  <si>
    <t>老店镇毕庄村村庄背街小巷硬化奖补项目</t>
  </si>
  <si>
    <t>老店镇毕庄村</t>
  </si>
  <si>
    <t>（1）新建水泥道路长1064米，宽度3米以内，厚0.1米，C25混凝土道路；（C25混凝土道路，对其使用的硬化原材料商砼实际用量给予60%奖补。</t>
  </si>
  <si>
    <t>投资6.7万元，对使用的原材料商砼给予60%奖补。便于128户群众出行，改善村内交通条件，提高村民生产生活质量，大大提高群众对巩固拓展脱贫攻坚成果工作满意度，助推乡村振兴。</t>
  </si>
  <si>
    <t>通过实施该项目，惠及脱贫户3户、突发严重困难户0户，改善该村人居环境，顺应广大农民过上美好生活的期待，建设生态宜居美丽乡村。</t>
  </si>
  <si>
    <t>老店镇王岳村村庄背街小巷硬化奖补项目</t>
  </si>
  <si>
    <t>老店镇王岳村</t>
  </si>
  <si>
    <t>（1）新建水泥道路长1008.3米，宽度3米以内，厚0.1米，C25混凝土道路；（C25混凝土道路，对其使用的硬化原材料商砼实际用量给予60%奖补。</t>
  </si>
  <si>
    <t>投资5.96万元，对使用的原材料商砼给予60%奖补。便于118户群众出行，改善村内交通条件，提高村民生产生活质量，大大提高群众对巩固拓展脱贫攻坚成果工作满意度，助推乡村振兴。</t>
  </si>
  <si>
    <t>通过实施该项目，惠及脱贫户7户、突发严重困难户1户，改善该村人居环境，顺应广大农民过上美好生活的期待，建设生态宜居美丽乡村。</t>
  </si>
  <si>
    <t>老店镇东岳村村庄背街小巷硬化奖补项目</t>
  </si>
  <si>
    <t>老店镇东岳村</t>
  </si>
  <si>
    <t>（1）新建水泥道路长1355.4米，宽度3米以内，厚0.1米，C25混凝土道路；（2）新建水泥道路长609米，宽度3米以内，厚0.12米，C25混凝土道路，（3）新建水泥道路长98米，宽度3米以内，厚0.18米，C25混凝土道路，C25混凝土道路，对其使用的硬化原材料商砼实际用量给予60%奖补。</t>
  </si>
  <si>
    <t>投资14.3万元，对使用的原材料商砼给予60%奖补。便于294户群众出行，改善村内交通条件，提高村民生产生活质量，大大提高群众对巩固拓展脱贫攻坚成果工作满意度，助推乡村振兴。</t>
  </si>
  <si>
    <t>通过实施该项目，惠及脱贫户33户、突发严重困难户3户，改善该村人居环境，顺应广大农民过上美好生活的期待，建设生态宜居美丽乡村。</t>
  </si>
  <si>
    <t>老店镇长北村村庄背街小巷硬化奖补项目</t>
  </si>
  <si>
    <t>老店镇长北村</t>
  </si>
  <si>
    <t>（1）新建水泥道路长469.5米，宽度3米以内，厚0.1米，C25混凝土道路；（C25混凝土道路，对其使用的硬化原材料商砼实际用量给予60%奖补。</t>
  </si>
  <si>
    <t>投资2.71万元，对使用的原材料商砼给予60%奖补。便于185户群众出行，改善村内交通条件，提高村民生产生活质量，大大提高群众对巩固拓展脱贫攻坚成果工作满意度，助推乡村振兴。</t>
  </si>
  <si>
    <t>通过实施该项目，惠及脱贫户17户、突发严重困难户2户，改善该村人居环境，顺应广大农民过上美好生活的期待，建设生态宜居美丽乡村。</t>
  </si>
  <si>
    <t>老店镇东悦庄村村庄背街小巷硬化奖补项目</t>
  </si>
  <si>
    <t>老店镇东悦庄村</t>
  </si>
  <si>
    <t>（1）新建水泥道路长3935.2米，宽度3米以内，厚0.1米，C25混凝土道路；（C25混凝土道路，对其使用的硬化原材料商砼实际用量给予60%奖补。</t>
  </si>
  <si>
    <t>投资22.67万元，对使用的原材料商砼给予60%奖补。便于357户群众出行，改善村内交通条件，提高村民生产生活质量，大大提高群众对巩固拓展脱贫攻坚成果工作满意度，助推乡村振兴。</t>
  </si>
  <si>
    <t>通过实施该项目，惠及脱贫户22户、突发严重困难户3户，改善该村人居环境，顺应广大农民过上美好生活的期待，建设生态宜居美丽乡村。</t>
  </si>
  <si>
    <t>老店镇西吕庄村村庄背街小巷硬化奖补项目</t>
  </si>
  <si>
    <t>老店镇西吕庄村</t>
  </si>
  <si>
    <t>（1）新建水泥道路长2313.2米，宽度3米以内，厚0.1米，C25混凝土道路；（C25混凝土道路，对其使用的硬化原材料商砼实际用量给予60%奖补。</t>
  </si>
  <si>
    <t>投资13.92万元，对使用的原材料商砼给予60%奖补。便于223户群众出行，改善村内交通条件，提高村民生产生活质量，大大提高群众对巩固拓展脱贫攻坚成果工作满意度，助推乡村振兴。</t>
  </si>
  <si>
    <t>通过实施该项目，惠及脱贫户20户、突发严重困难户2户，改善该村人居环境，顺应广大农民过上美好生活的期待，建设生态宜居美丽乡村。</t>
  </si>
  <si>
    <t>老店镇田庄村村庄背街小巷硬化奖补项目</t>
  </si>
  <si>
    <t>老店镇田庄村</t>
  </si>
  <si>
    <t>（1）新建水泥道路长2322.15米，宽度3米以内，厚0.1米，C25混凝土道路；（C25混凝土道路，对其使用的硬化原材料商砼实际用量给予60%奖补。</t>
  </si>
  <si>
    <t>投资15.13万元，对使用的原材料商砼给予60%奖补。便于350户群众出行，改善村内交通条件，提高村民生产生活质量，大大提高群众对巩固拓展脱贫攻坚成果工作满意度，助推乡村振兴。</t>
  </si>
  <si>
    <t>通过实施该项目，惠及脱贫户32户、突发严重困难户3户，改善该村人居环境，顺应广大农民过上美好生活的期待，建设生态宜居美丽乡村。</t>
  </si>
  <si>
    <t>老店镇落寨村村庄背街小巷硬化奖补项目</t>
  </si>
  <si>
    <t>老店镇落寨村</t>
  </si>
  <si>
    <t>（1）新建水泥道路长2678.5米，宽度3米以内，厚0.1米，C25混凝土道路；（C25混凝土道路，对其使用的硬化原材料商砼实际用量给予60%奖补。</t>
  </si>
  <si>
    <t>投资15.86万元，对使用的原材料商砼给予60%奖补。便于345户群众出行，改善村内交通条件，提高村民生产生活质量，大大提高群众对巩固拓展脱贫攻坚成果工作满意度，助推乡村振兴。</t>
  </si>
  <si>
    <t>慈周寨镇牛吴娘寨村村庄背街小巷硬化奖补项目</t>
  </si>
  <si>
    <t>慈周寨镇牛吴娘寨村</t>
  </si>
  <si>
    <t>慈周寨镇人民政府</t>
  </si>
  <si>
    <t>新建水泥道路长1970.6米，宽度4米以内，厚0.18米以内，C25混凝土道路，对其使用的硬化原材料商砼实际用量给予60%奖补。</t>
  </si>
  <si>
    <t>投资14.02万元，对使用的原材料商砼给予60%奖补。便于310户群众出行，改善村内交通条件，提高村民生产生活质量，大大提高群众对巩固拓展脱贫攻坚成果工作满意度，助推乡村振兴。</t>
  </si>
  <si>
    <t>通过实施该项目，惠及脱贫户8户，改善该村人居环境，顺应广大农民过上美好生活的期待，建设生态宜居美丽乡村。</t>
  </si>
  <si>
    <t>慈周寨镇郝庄村村庄背街小巷硬化奖补项目</t>
  </si>
  <si>
    <t>慈周寨镇郝庄村</t>
  </si>
  <si>
    <t>新建水泥道路长1120米，宽度4米以内，厚0.18米以内，C25混凝土道路，对其使用的硬化原材料商砼实际用量给予60%奖补。</t>
  </si>
  <si>
    <t>投资8.47万元，对使用的原材料商砼给予60%奖补。便于182户群众出行，改善村内交通条件，提高村民生产生活质量，大大提高群众对巩固拓展脱贫攻坚成果工作满意度，助推乡村振兴。</t>
  </si>
  <si>
    <t>通过实施该项目，惠及脱贫户4户，改善该村人居环境，顺应广大农民过上美好生活的期待，建设生态宜居美丽乡村。</t>
  </si>
  <si>
    <t>瓦岗寨乡赵庄村村庄背街小巷硬化奖补项目</t>
  </si>
  <si>
    <t>瓦岗寨乡赵庄村</t>
  </si>
  <si>
    <t>瓦岗寨乡人民政府</t>
  </si>
  <si>
    <t>新建水泥道路长6181米，宽度2.2-5米以内，厚0.12米，C25混凝土道路，对其使用的硬化原材料商砼实际用量给予60%奖补。</t>
  </si>
  <si>
    <t>投资57.79万元，对使用的原材料商砼给予60%奖补。便于786户群众出行，改善村内交通条件，提高村民生产生活质量，大大提高群众对巩固拓展脱贫攻坚成果工作满意度。</t>
  </si>
  <si>
    <t>通过实施该项目，惠及脱贫户259户、突发严重困难户6户，改善该村人居环境，顺应广大农民过上美好生活的期待，建设生态宜居美丽乡村。</t>
  </si>
  <si>
    <t>瓦岗寨乡赤水村村庄背街小巷硬化奖补项目</t>
  </si>
  <si>
    <t>瓦岗寨乡赤水村</t>
  </si>
  <si>
    <t>新建水泥道路长4441.5米，宽度1.7-5.7米以内，厚0.12米，C25混凝土道路，对其使用的硬化原材料商砼实际用量给予60%奖补。</t>
  </si>
  <si>
    <t>投资40.82万元，对使用的原材料商砼给予60%奖补。便于860户群众出行，改善村内交通条件，提高村民生产生活质量，大大提高群众对巩固拓展脱贫攻坚成果工作满意度。</t>
  </si>
  <si>
    <t>通过实施该项目，惠及脱贫户67户、突发严重困难户3户，改善该村人居环境，顺应广大农民过上美好生活的期待，建设生态宜居美丽乡村。</t>
  </si>
  <si>
    <t>焦虎镇阳兆村村庄背街小巷硬化奖补项目</t>
  </si>
  <si>
    <t>焦虎镇阳兆村</t>
  </si>
  <si>
    <t>焦虎镇人民政府</t>
  </si>
  <si>
    <t>新建水泥道路长5714.35米，宽度2-4米，厚0.12-0.15米，C25混凝土道路，对其使用的硬化原材料商砼实际用量给予60%奖补。</t>
  </si>
  <si>
    <t>投资43.14万元，对使用的原材料商砼给予60%奖补。便于350户群众出行，改善村内交通条件，提高村民生产生活质量，大大提高群众对巩固拓展脱贫攻坚成果工作满意度，助推乡村振兴。</t>
  </si>
  <si>
    <t>通过实施该项目，惠及脱贫户21户、监测户3户，改善该村人居环境，顺应广大农民过上美好生活的期待，建设生态宜居美丽乡村。</t>
  </si>
  <si>
    <t>焦虎镇田二庄后孔村村庄背街小巷硬化奖补项目</t>
  </si>
  <si>
    <t>焦虎镇田二庄后孔村</t>
  </si>
  <si>
    <t>新建水泥道路长4016.6米，宽度3米，厚0.12米，C25混凝土道路，对其使用的硬化原材料商砼实际用量给予60%奖补。</t>
  </si>
  <si>
    <t>投资29.85万元，对使用的原材料商砼给予60%奖补。便于968户群众出行，改善村内交通条件，提高村民生产生活质量，大大提高群众对巩固拓展脱贫攻坚成果工作满意度，助推乡村振兴。</t>
  </si>
  <si>
    <t>通过实施该项目，惠及脱贫户20户、监测户3户，改善该村人居环境，顺应广大农民过上美好生活的期待，建设生态宜居美丽乡村。</t>
  </si>
  <si>
    <t>焦虎镇游庄村村庄背街小巷硬化奖补项目</t>
  </si>
  <si>
    <t>焦虎镇游庄村</t>
  </si>
  <si>
    <t>新建水泥道路长1317米，宽度2-4米，厚0.1-0.12米，C25混凝土道路，对其使用的硬化原材料商砼实际用量给予60%奖补。</t>
  </si>
  <si>
    <t>投资9.50万元，对使用的原材料商砼给予60%奖补。便于393户群众出行，改善村内交通条件，提高村民生产生活质量，大大提高群众对巩固拓展脱贫攻坚成果工作满意度，助推乡村振兴。</t>
  </si>
  <si>
    <t>焦虎镇焦刘村村庄背街小巷硬化奖补项目</t>
  </si>
  <si>
    <t>焦虎镇焦刘村</t>
  </si>
  <si>
    <t>新建水泥道路长2284米，宽度2-5米，厚0.12米，C25混凝土道路，对其使用的硬化原材料商砼实际用量给予60%奖补。</t>
  </si>
  <si>
    <t>投资21.47万元，对使用的原材料商砼给予60%奖补。便于482户群众出行，改善村内交通条件，提高村民生产生活质量，大大提高群众对巩固拓展脱贫攻坚成果工作满意度，助推乡村振兴。</t>
  </si>
  <si>
    <t>通过实施该项目，惠及脱贫户40户、监测户4户，改善该村人居环境，顺应广大农民过上美好生活的期待，建设生态宜居美丽乡村。</t>
  </si>
  <si>
    <t>牛屯镇车夫屯村村村庄背街小巷硬化奖补项目</t>
  </si>
  <si>
    <t>牛屯镇车夫屯村</t>
  </si>
  <si>
    <t>牛屯镇人民政府</t>
  </si>
  <si>
    <t>（1）新建水泥道路长200米，宽度3米以内，厚0.12米，C25混凝土道路；（2）新建水泥道路长0米，宽度1.95-4米以内，厚0.15米，C25混凝土道路，对其使用的硬化原材料商砼实际用量给予60%奖补。</t>
  </si>
  <si>
    <t>投资1.63万元，对使用的原材料商砼给予60%奖补。便于700户群众出行，改善村内交通条件，提高村民生产生活质量，大大提高群众对巩固拓展脱贫攻坚成果工作满意度，助推乡村振兴。</t>
  </si>
  <si>
    <t>通过实施该项目，惠及脱贫户8户、突发严重困难户4户，改善该村人居环境，顺应广大农民过上美好生活的期待，建设生态宜居美丽乡村。</t>
  </si>
  <si>
    <t>牛屯镇大马村村庄背街小巷硬化奖补项目</t>
  </si>
  <si>
    <t>牛屯镇大马村</t>
  </si>
  <si>
    <t>（1）新建水泥道路长2658.5米，宽度3米以内，厚0.12米，C25混凝土道路；（2）新建水泥道路长0米，宽度1.95-4米以内，厚0.15米，C25混凝土道路，对其使用的硬化原材料商砼实际用量给予60%奖补。</t>
  </si>
  <si>
    <t>投资24.29万元，对使用的原材料商砼给予60%奖补。便于1300户群众出行，改善村内交通条件，提高村民生产生活质量，大大提高群众对巩固拓展脱贫攻坚成果工作满意度，助推乡村振兴。</t>
  </si>
  <si>
    <t>牛屯镇后马村村庄背街小巷硬化奖补项目</t>
  </si>
  <si>
    <t>牛屯镇后马村</t>
  </si>
  <si>
    <t>（1）新建水泥道路长440米，宽度3米以内，厚0.12米，C25混凝土道路；（2）新建水泥道路长0米，宽度1.95-4米以内，厚0.15米，C25混凝土道路，对其使用的硬化原材料商砼实际用量给予60%奖补。</t>
  </si>
  <si>
    <t>投资4.92万元，对使用的原材料商砼给予60%奖补。便于600户群众出行，改善村内交通条件，提高村民生产生活质量，大大提高群众对巩固拓展脱贫攻坚成果工作满意度，助推乡村振兴。</t>
  </si>
  <si>
    <t>牛屯镇后寺村村庄背街小巷硬化奖补项目</t>
  </si>
  <si>
    <t>牛屯镇后寺村</t>
  </si>
  <si>
    <t>（1）新建水泥道路长1186米，宽度1.95-4米以内，厚0.15米，C25混凝土道路，对其使用的硬化原材料商砼实际用量给予60%奖补。</t>
  </si>
  <si>
    <t>投资20.73万元，对使用的原材料商砼给予60%奖补。便于106户群众出行，改善村内交通条件，提高村民生产生活质量，大大提高群众对巩固拓展脱贫攻坚成果工作满意度，助推乡村振兴。</t>
  </si>
  <si>
    <t>通过实施该项目，惠及脱贫户2户、突发严重困难户1户，改善该村人居环境，顺应广大农民过上美好生活的期待，建设生态宜居美丽乡村。</t>
  </si>
  <si>
    <t>牛屯镇东杨庄村村庄背街小巷硬化奖补项目</t>
  </si>
  <si>
    <t>牛屯镇东杨庄村</t>
  </si>
  <si>
    <t>（1）新建水泥道路长384米，宽度3米以内，厚0.12米，C25混凝土道路；对其使用的硬化原材料商砼实际用量给予60%奖补。</t>
  </si>
  <si>
    <t>投资4.35万元，对使用的原材料商砼给予60%奖补。便于168户群众出行，改善村内交通条件，提高村民生产生活质量，大大提高群众对巩固拓展脱贫攻坚成果工作满意度，助推乡村振兴。</t>
  </si>
  <si>
    <t>通过实施该项目，惠及脱贫户10户、突发严重困难户1户，边缘易致贫户1户，改善该村人居环境，顺应广大农民过上美好生活的期待，建设生态宜居美丽乡村。</t>
  </si>
  <si>
    <t>牛屯镇白马寺村村庄背街小巷硬化奖补项目</t>
  </si>
  <si>
    <t>牛屯镇白马寺村</t>
  </si>
  <si>
    <t>（1）新建水泥道路长847米，宽度1.95-4米以内，厚0.15米，C25混凝土道路，对其使用的硬化原材料商砼实际用量给予60%奖补。</t>
  </si>
  <si>
    <t>投资8.44万元，对使用的原材料商砼给予60%奖补。便于173户群众出行，改善村内交通条件，提高村民生产生活质量，大大提高群众对巩固拓展脱贫攻坚成果工作满意度，助推乡村振兴。</t>
  </si>
  <si>
    <t>通过实施该项目，惠及脱贫户5户、突发严重困难户2户，边缘易致贫户2户，改善该村人居环境，顺应广大农民过上美好生活的期待，建设生态宜居美丽乡村。</t>
  </si>
  <si>
    <t>牛屯镇聂家寨村村庄背街小巷硬化奖补项目</t>
  </si>
  <si>
    <t>牛屯镇聂家寨村</t>
  </si>
  <si>
    <t>（2）新建水泥道路长10500米，宽度1.95-4米以内，厚0.15米，C25混凝土道路，对其使用的硬化原材料商砼实际用量给予60%奖补。</t>
  </si>
  <si>
    <t>投资92.61万元，对使用的原材料商砼给予60%奖补。便于236户群众出行，改善村内交通条件，提高村民生产生活质量，大大提高群众对巩固拓展脱贫攻坚成果工作满意度，助推乡村振兴。</t>
  </si>
  <si>
    <t>通过实施该项目，惠及脱贫户18户、突发严重困难户3户，边缘易致贫户2户，改善该村人居环境，顺应广大农民过上美好生活的期待，建设生态宜居美丽乡村。</t>
  </si>
  <si>
    <t>半坡店镇西明店村村庄背街小巷硬化奖补项目</t>
  </si>
  <si>
    <t>半坡店镇西明店村</t>
  </si>
  <si>
    <t>半坡店镇人民政府</t>
  </si>
  <si>
    <t>新建水泥道路长3585.4米，宽度1.95-4米以内，厚0.15米，C25混凝土道路，对其使用的硬化原材料商砼实际用量给予60%奖补。</t>
  </si>
  <si>
    <t>投资27.20万元，对使用的原材料商砼给予60%奖补。便于287户群众出行，改善村内交通条件，提高村民生产生活质量，巩固拓展脱贫攻坚成果，持续提升群众幸福感、满意度，助力乡村振兴。</t>
  </si>
  <si>
    <t>通过实施该项目，惠及脱贫户36户，监测户4户，改善该村人居环境，顺应广大农民过上美好生活的期待，建设生态宜居美丽乡村。</t>
  </si>
  <si>
    <t>半坡店镇王林村村庄背街小巷硬化奖补项目</t>
  </si>
  <si>
    <t>半坡店镇王林村村</t>
  </si>
  <si>
    <t>新建水泥道路长2425米，宽度1.95-4米以内，厚0.15米，C25混凝土道路，对其使用的硬化原材料商砼实际用量给予60%奖补。</t>
  </si>
  <si>
    <t>投资16.3万元，对使用的原材料商砼给予60%奖补。便于120户群众出行，改善村内交通条件，提高村民生产生活质量，巩固拓展脱贫攻坚成果，持续提升群众幸福感、满意度，助力乡村振兴。</t>
  </si>
  <si>
    <t>通过实施该项目，惠及脱贫户26户，监测户3户，改善该村人居环境，顺应广大农民过上美好生活的期待，建设生态宜居美丽乡村。</t>
  </si>
  <si>
    <t>半坡店镇西缑庄村村庄背街小巷硬化奖补项目</t>
  </si>
  <si>
    <t>半坡店镇西缑庄村</t>
  </si>
  <si>
    <t>新建水泥道路长3690米，宽度1.95-4米以内，厚0.15米，C25混凝土道路，对其使用的硬化原材料商砼实际用量给予60%奖补。</t>
  </si>
  <si>
    <t>投资29.5万元，对使用的原材料商砼给予60%奖补。便于263 户群众出行，改善村内交通条件，提高村民生产生活质量，巩固拓展脱贫攻坚成果，持续提升群众幸福感、满意度，助力乡村振兴。</t>
  </si>
  <si>
    <t>通过实施该项目，惠及脱贫户 30户，监测户 2户，改善该村人居环境，顺应广大农民过上美好生活的期待，建设生态宜居美丽乡村。</t>
  </si>
  <si>
    <t>半坡店镇杏头村村庄背街小巷硬化奖补项目</t>
  </si>
  <si>
    <t>半坡店镇杏头村村</t>
  </si>
  <si>
    <t>新建水泥道路长4772.1米，宽度1.95-4米以内，厚0.15米，C25混凝土道路，对其使用的硬化原材料商砼实际用量给予60%奖补。</t>
  </si>
  <si>
    <t>投资30.34万元，对使用的原材料商砼给予60%奖补。便于259户群众出行，改善村内交通条件，提高村民生产生活质量，巩固拓展脱贫攻坚成果，持续提升群众幸福感、满意度，助力乡村振兴。</t>
  </si>
  <si>
    <t>通过实施该项目，惠及脱贫户 13 户，监测户 3 户，改善该村人居环境，顺应广大农民过上美好生活的期待，建设生态宜居美丽乡村。</t>
  </si>
  <si>
    <t>王庄镇东申寨村村庄背街小巷硬化奖补项目</t>
  </si>
  <si>
    <t>王庄镇东申寨村</t>
  </si>
  <si>
    <t>王庄镇人民政府</t>
  </si>
  <si>
    <t>（1）新建水泥道路长6492米，宽度3.5米以内，厚0.10-0.18米，C25混凝土道路，对其使用的硬化原材料商砼实际用量给予60%奖补。</t>
  </si>
  <si>
    <t>投资57.02万元，对使用的原材料商砼给予60%奖补。便于705户群众出行，改善村内交通条件，提高村民生产生活质量，大大提高群众对巩固拓展脱贫攻坚成果工作满意度。</t>
  </si>
  <si>
    <t>通过实施该项目，惠及脱贫户10户，改善该村人居环境，顺应广大农民过上美好生活的期待，建设生态宜居美丽乡村。</t>
  </si>
  <si>
    <t>王庄镇北草滩村村庄背街小巷硬化奖补项目</t>
  </si>
  <si>
    <t>王庄镇北草滩村</t>
  </si>
  <si>
    <t>（1）新建水泥道路长2600米，宽度3.5米以内，厚0.10-0.18米，C25混凝土道路，对其使用的硬化原材料商砼实际用量给予60%奖补。</t>
  </si>
  <si>
    <t>投资19.66万元，对使用的原材料商砼给予60%奖补。便于401户群众出行，改善村内交通条件，提高村民生产生活质量，大大提高群众对巩固拓展脱贫攻坚成果工作满意度。</t>
  </si>
  <si>
    <t>通过实施该项目，惠及脱贫户17户，改善该村人居环境，顺应广大农民过上美好生活的期待，建设生态宜居美丽乡村。</t>
  </si>
  <si>
    <t>小铺乡牛庄村村庄背街小巷硬化奖补项目</t>
  </si>
  <si>
    <t>小铺乡牛庄村</t>
  </si>
  <si>
    <t>小铺乡人民政府</t>
  </si>
  <si>
    <t>（1）新建水泥道路长1619米，宽度3米以内，厚0.1米，C25混凝土道路；对其使用的硬化原材料商砼实际用量给予60%奖补。</t>
  </si>
  <si>
    <t>投资10.2万元，对使用的原材料商砼给予60%奖补。便于241户群众出行，改善村内交通条件，提高村民生产生活质量，大大提高群众对巩固拓展脱贫攻坚成果工作满意度，助推乡村振兴。</t>
  </si>
  <si>
    <t>小铺乡杨公店村村庄背街小巷硬化奖补项目</t>
  </si>
  <si>
    <t>小铺乡杨公店村</t>
  </si>
  <si>
    <t>（1）新建水泥道路长1238米，宽度3米以内，厚0.1米，C25混凝土道路；对其使用的硬化原材料商砼实际用量给予60%奖补。</t>
  </si>
  <si>
    <t>投资7.8万元，对使用的原材料商砼给予60%奖补。便于362户群众出行，改善村内交通条件，提高村民生产生活质量，大大提高群众对巩固拓展脱贫攻坚成果工作满意度，助推乡村振兴。</t>
  </si>
  <si>
    <t>通过实施该项目，惠及脱贫户19户、突发严重困难户2户，改善该村人居环境，顺应广大农民过上美好生活的期待，建设生态宜居美丽乡村。</t>
  </si>
  <si>
    <t>小铺乡陈庄村村庄背街小巷硬化奖补项目</t>
  </si>
  <si>
    <t>小铺乡陈庄村</t>
  </si>
  <si>
    <t>（1）新建水泥道路长1714米，宽度3米以内，厚0.1米，C25混凝土道路；对其使用的硬化原材料商砼实际用量给予60%奖补。</t>
  </si>
  <si>
    <t>投资10.8万元，对使用的原材料商砼给予60%奖补。便于108户群众出行，改善村内交通条件，提高村民生产生活质量，大大提高群众对巩固拓展脱贫攻坚成果工作满意度，助推乡村振兴。</t>
  </si>
  <si>
    <t>小铺乡许庄村村庄背街小巷硬化奖补项目</t>
  </si>
  <si>
    <t>小铺乡许庄村</t>
  </si>
  <si>
    <t>（1）新建水泥道路长2857米，宽度3米以内，厚0.1米，C25混凝土道路；对其使用的硬化原材料商砼实际用量给予60%奖补。</t>
  </si>
  <si>
    <t>投资18万元，对使用的原材料商砼给予60%奖补。便于803户群众出行，改善村内交通条件，提高村民生产生活质量，大大提高群众对巩固拓展脱贫攻坚成果工作满意度，助推乡村振兴。</t>
  </si>
  <si>
    <t>通过实施该项目，惠及脱贫户20户、突发严重困难户8户，改善该村人居环境，顺应广大农民过上美好生活的期待，建设生态宜居美丽乡村。</t>
  </si>
  <si>
    <t>小铺乡关店村村庄背街小巷硬化奖补项目</t>
  </si>
  <si>
    <t>小铺乡关店村</t>
  </si>
  <si>
    <t>（1）新建水泥道路长1905米，宽度3米以内，厚0.1米，C25混凝土道路；对其使用的硬化原材料商砼实际用量给予60%奖补。</t>
  </si>
  <si>
    <t>投资12万元，对使用的原材料商砼给予60%奖补。便于606户群众出行，改善村内交通条件，提高村民生产生活质量，大大提高群众对巩固拓展脱贫攻坚成果工作满意度，助推乡村振兴。</t>
  </si>
  <si>
    <t>通过实施该项目，惠及脱贫户23户、突发严重困难户3户，改善该村人居环境，顺应广大农民过上美好生活的期待，建设生态宜居美丽乡村。</t>
  </si>
  <si>
    <t>小铺乡常庄村村庄背街小巷硬化奖补项目</t>
  </si>
  <si>
    <t>小铺乡常庄村</t>
  </si>
  <si>
    <t>（1）新建水泥道路长3333米，宽度3米以内，厚0.1米，C25混凝土道路；对其使用的硬化原材料商砼实际用量给予60%奖补。</t>
  </si>
  <si>
    <t>投资21万元，对使用的原材料商砼给予60%奖补。便于520户群众出行，改善村内交通条件，提高村民生产生活质量，大大提高群众对巩固拓展脱贫攻坚成果工作满意度，助推乡村振兴。</t>
  </si>
  <si>
    <t>通过实施该项目，惠及脱贫户14户、突发严重困难户3户，改善该村人居环境，顺应广大农民过上美好生活的期待，建设生态宜居美丽乡村。</t>
  </si>
  <si>
    <t>道路硬化项目</t>
  </si>
  <si>
    <t>高平镇东起寨村道路硬化项目</t>
  </si>
  <si>
    <t>改建</t>
  </si>
  <si>
    <t>高平镇东起寨村</t>
  </si>
  <si>
    <t>2022年7月-11月</t>
  </si>
  <si>
    <t>县交通局</t>
  </si>
  <si>
    <t>改建道路长554米，宽6米，厚0.18米，c25混凝土道路，合计3324平方米。</t>
  </si>
  <si>
    <t>投资33.24万元，改建道路长554米，宽6米，厚0.18米，c25混凝土道路，合计3324平方米。便于832户群众出行，改善村内交通条件，方便师生正常出行和群众正常生活，提升基础设施水平和群众满意度。</t>
  </si>
  <si>
    <t>该项目惠及监测对象户、脱贫户67户，使师生出行安全条件显著改善，村基础建设水平明显提高，提高群众满意度，巩固拓展脱贫攻坚成果。</t>
  </si>
  <si>
    <t>高平镇张八寨村道路硬化项目</t>
  </si>
  <si>
    <t>高平镇张八寨村</t>
  </si>
  <si>
    <t>改建道路长703米，宽4米，厚0.18米，c25混凝土道路，合计2812平方米。</t>
  </si>
  <si>
    <t>投资28.12万元，改建道路长703米，宽4米，厚0.18米，c25混凝土道路，合计2812平方米。便于628户群众出行，改善村内交通条件，方便群众正常生活，提升基础设施水平和群众满意度。</t>
  </si>
  <si>
    <t>该项目惠及监测对象户、脱贫户19户，使群众出行安全条件显著改善，村基础建设水平明显提高，提高群众满意度，巩固拓展脱贫攻坚成果。</t>
  </si>
  <si>
    <t>八里营镇西郭庄村道路硬化项目</t>
  </si>
  <si>
    <t>八里营镇西郭庄村</t>
  </si>
  <si>
    <t>新建道路长650米、宽4米，共计2600平方米，厚0.18米，C25混凝土道路。</t>
  </si>
  <si>
    <t>投资26万元，新建道路长650米、宽4米，共计2600平方米，厚0.18米，C25混凝土道路。便于548户群众出行，改善村内交通条件，提高村民生产生活质量，大大提高群众对脱贫攻坚工作满意度,助推乡村振兴。</t>
  </si>
  <si>
    <t>该项目惠及监测对象户、脱贫户23户，使群众出行安全条件显著改善，村基础建设水平明显提高，顺应广大农民过上美好生活的期待，建设生态宜居美丽乡村。</t>
  </si>
  <si>
    <t>八里营镇相村道路硬化项目</t>
  </si>
  <si>
    <t>八里营镇相村</t>
  </si>
  <si>
    <t>新建道路1.长80米、宽4米；2.长133米、宽5米，共计985平方米，厚0.18米，C25混凝土道路。</t>
  </si>
  <si>
    <t>投资9.85万元，新建道路1.长80米、宽4米；2.长133米、宽5米，共计985平方米，厚0.18米，C25混凝土道路。便于191户群众出行，改善村内交通条件，提高村民生产生活质量，大大提高群众对脱贫攻坚工作满意度,助推乡村振兴。</t>
  </si>
  <si>
    <t>该项目惠及监测对象户、脱贫户12户，使群众出行安全条件显著改善，村基础建设水平明显提高，顺应广大农民过上美好生活的期待，建设生态宜居美丽乡村。</t>
  </si>
  <si>
    <t>八里营镇李冢上村道路硬化项目</t>
  </si>
  <si>
    <t>八里营镇李冢上村</t>
  </si>
  <si>
    <t>新建道路长354米、宽4.5米，共计1593平方米，厚0.18米，C25混凝土道路。</t>
  </si>
  <si>
    <t>投资15.93万元，新建道路长354米、宽4.5米，共计1593平方米，厚0.18米，C25混凝土道路。便于548户群众出行，改善村内交通条件，提高村民生产生活质量，大大提高群众对脱贫攻坚工作满意度,助推乡村振兴。</t>
  </si>
  <si>
    <t>该项目惠及监测对象户、脱贫户37户，使群众出行安全条件显著改善，村基础建设水平明显提高，顺应广大农民过上美好生活的期待，建设生态宜居美丽乡村。</t>
  </si>
  <si>
    <t>枣村乡焦村道路硬化项目</t>
  </si>
  <si>
    <t>枣村乡焦村</t>
  </si>
  <si>
    <t>新建道路：1.长458米，宽6米；2.长184米，宽4米，厚0.18米，c25混凝土道路，合计3484平方米。</t>
  </si>
  <si>
    <t>投资34.84万元，新建道路：1.长458米，宽6米；2.长184米，宽4米，厚0.18米，c25混凝土道路，合计3484平方米。便于234户群众出行，改善村内交通条件，方便群众正常生活，提升基础设施水平和群众满意度。</t>
  </si>
  <si>
    <t>该项目惠及监测对象户、脱贫户30户，使群众出行安全条件显著改善，村基础建设水平明显提高，提高群众满意度，巩固拓展脱贫攻坚成果。</t>
  </si>
  <si>
    <t>焦虎镇小宿村道路硬化项目</t>
  </si>
  <si>
    <t>焦虎镇小宿村</t>
  </si>
  <si>
    <t>新建道路788米，宽5米，厚0.18米，共计3940平方
。</t>
  </si>
  <si>
    <t>投资39.4万元，新建道路788米，宽5米，厚0.18米，共计3940平方。便于470户群众出行、改善村内交通条件、提高村民生产生活质量、大大提高群众对脱贫攻坚工作满意度。</t>
  </si>
  <si>
    <t>通过项目实施，可以使49户脱贫不稳定户、边缘易致贫户、脱贫户、突发严重困难户受益，方便群众出行。</t>
  </si>
  <si>
    <t>焦虎镇田二庄前王村道路硬化项目</t>
  </si>
  <si>
    <t>焦虎镇田二庄前王村</t>
  </si>
  <si>
    <t>新建道路1192米，宽4米，厚0.18米，共计4768平方。</t>
  </si>
  <si>
    <t>投资47.68万元，新建道路1192米，宽4米，厚0.18米，共计4768平方。便于569户群众出行、改善村内交通条件、提高村民生产生活质量、大大提高群众对脱贫攻坚工作满意度。</t>
  </si>
  <si>
    <t>通过项目实施，可以使65户脱贫不稳定户、边缘易致贫户、脱贫户、突发严重困难户受益，方便群众出行。</t>
  </si>
  <si>
    <t>老店镇西吕庄村道路硬化项目</t>
  </si>
  <si>
    <t>新建道路：1.长526米，宽4米；2.长100米，宽4米，厚0.18米，c25混凝土道路，共计2504平方米。</t>
  </si>
  <si>
    <t>投资25.04万元，新建道路：1.长526米，宽4米；2.长100米，宽4米，厚0.18米，c25混凝土道路，共计2504平方米。便于569户群众出行、改善村内交通条件、提高村民生产生活质量、大大提高群众对脱贫攻坚工作满意度</t>
  </si>
  <si>
    <t>通过项目实施，可以使20户脱贫不稳定户、边缘易致贫户、脱贫户、突发严重困难户受益，方便群众出行。</t>
  </si>
  <si>
    <t>设施农业产业扶持项目</t>
  </si>
  <si>
    <t>2022年高平镇赵庄村日光温室扶持项目(第二批）</t>
  </si>
  <si>
    <t>农业生产发展</t>
  </si>
  <si>
    <t>高平镇赵庄村</t>
  </si>
  <si>
    <t>县农业农村局
县乡村振兴局</t>
  </si>
  <si>
    <t>河南春华秋柿农业开发有限公司</t>
  </si>
  <si>
    <t>对新型经营主体新建的大棚给予30%的产业扶持。建设内容主要为：1、土墙日光温室7栋，规格15米*100米；2、土墙日光温室3栋，规格15米*120米。</t>
  </si>
  <si>
    <t>投资81万元，对新型经营主体新建的大棚给予30%的产业扶持。项目建成后，扶持资金形成的资产归项目所在乡镇（街道）所有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突发严重困难户、脱贫户帮扶及巩固拓展脱贫攻坚成果、乡村振兴事业发展，增加群众满意度。5年内上级政策有调整的，执行上级政策。5年后，按照上级有关政策执行。</t>
  </si>
  <si>
    <t>通过项目实施，受扶持对象连续5年每年拿出扶持资金的8%，其中50万元扶持资金形成的收益金，归项目所在村村集体所有，扶持资金超过50万元部分形成的收益金，交所在乡镇（街道）统筹使用，以上收益资金主要用于增加村集体经济收入和脱贫不稳定户、边缘易致贫户、脱贫户帮扶及巩固拓展脱贫攻坚成果、乡村振兴事业发展，增加群众满意度。可帮扶带动脱贫不稳定户、边缘易致贫户、脱贫户、突发严重困难户4户,为发展高效农业提供便利条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</si>
</sst>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indexed="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6"/>
      <name val="黑体"/>
      <charset val="134"/>
    </font>
    <font>
      <sz val="16"/>
      <name val="Times New Roman"/>
      <charset val="134"/>
    </font>
    <font>
      <b/>
      <sz val="26"/>
      <name val="方正小标宋简体"/>
      <charset val="134"/>
    </font>
    <font>
      <b/>
      <sz val="26"/>
      <name val="Times New Roman"/>
      <charset val="134"/>
    </font>
    <font>
      <b/>
      <sz val="10"/>
      <name val="黑体"/>
      <charset val="134"/>
    </font>
    <font>
      <b/>
      <sz val="11"/>
      <name val="宋体"/>
      <charset val="1"/>
    </font>
    <font>
      <b/>
      <sz val="11"/>
      <name val="宋体"/>
      <charset val="1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justify" vertical="center" wrapText="1"/>
    </xf>
    <xf numFmtId="0" fontId="6" fillId="0" borderId="0" xfId="0" applyFont="1" applyFill="1" applyAlignment="1">
      <alignment horizontal="left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justify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indent="2"/>
    </xf>
    <xf numFmtId="0" fontId="1" fillId="0" borderId="0" xfId="0" applyFont="1" applyFill="1" applyAlignment="1">
      <alignment horizontal="justify" vertical="center" indent="2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2" xfId="49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2" xfId="50"/>
    <cellStyle name="常规 3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360MoveData\Users\lenovo001\Documents\WeChat%20Files\huanyan029981\FileStorage\File\2021-11\2021&#24180;&#33073;&#36139;&#21439;&#32479;&#31609;&#25972;&#21512;&#36164;&#37329;&#31649;&#29702;&#21488;&#36134;%20-%2010.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%20%20&#28369;&#21439;2022&#24180;&#24041;&#22266;&#25299;&#23637;&#33073;&#36139;&#25915;&#22362;&#25104;&#26524;&#21644;&#20065;&#26449;&#25391;&#20852;&#39033;&#30446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市县台账明细表10.8"/>
      <sheetName val="项目、资金类别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表"/>
    </sheetNames>
    <sheetDataSet>
      <sheetData sheetId="0">
        <row r="7">
          <cell r="C7" t="str">
            <v>城关街道办事处北苗固村村庄背街小巷硬化奖补项目</v>
          </cell>
          <cell r="D7" t="str">
            <v>基础设施</v>
          </cell>
          <cell r="E7" t="str">
            <v>新建</v>
          </cell>
          <cell r="F7" t="str">
            <v>城关街道办事处北苗固村</v>
          </cell>
        </row>
        <row r="8">
          <cell r="C8" t="str">
            <v>城关街道办事处南苗固村村庄背街小巷硬化奖补项目</v>
          </cell>
          <cell r="D8" t="str">
            <v>基础设施</v>
          </cell>
          <cell r="E8" t="str">
            <v>新建</v>
          </cell>
          <cell r="F8" t="str">
            <v>城关街道办事处南苗固村</v>
          </cell>
        </row>
        <row r="9">
          <cell r="C9" t="str">
            <v>城关街道办事处野店村村庄背街小巷硬化奖补项目</v>
          </cell>
          <cell r="D9" t="str">
            <v>基础设施</v>
          </cell>
          <cell r="E9" t="str">
            <v>新建</v>
          </cell>
          <cell r="F9" t="str">
            <v>城关街道办事处野店村</v>
          </cell>
        </row>
        <row r="10">
          <cell r="C10" t="str">
            <v>城关街道办事处东孔庄村村庄背街小巷硬化奖补项目</v>
          </cell>
          <cell r="D10" t="str">
            <v>基础设施</v>
          </cell>
          <cell r="E10" t="str">
            <v>新建</v>
          </cell>
          <cell r="F10" t="str">
            <v>城关街道办事处东孔庄村</v>
          </cell>
        </row>
        <row r="11">
          <cell r="C11" t="str">
            <v>城关街道办事处贾固村村庄背街小巷硬化奖补项目</v>
          </cell>
          <cell r="D11" t="str">
            <v>基础设施</v>
          </cell>
          <cell r="E11" t="str">
            <v>新建</v>
          </cell>
          <cell r="F11" t="str">
            <v>城关街道办事处贾固村</v>
          </cell>
        </row>
        <row r="12">
          <cell r="C12" t="str">
            <v>城关街道办事处珠照村村庄背街小巷硬化奖补项目</v>
          </cell>
          <cell r="D12" t="str">
            <v>基础设施</v>
          </cell>
          <cell r="E12" t="str">
            <v>新建</v>
          </cell>
          <cell r="F12" t="str">
            <v>城关街道办事处珠照村</v>
          </cell>
        </row>
        <row r="13">
          <cell r="C13" t="str">
            <v>锦和街道办事处董西南村村庄背街小巷硬化奖补项目</v>
          </cell>
          <cell r="D13" t="str">
            <v>基础设施</v>
          </cell>
          <cell r="E13" t="str">
            <v>新建</v>
          </cell>
          <cell r="F13" t="str">
            <v>锦和街道办事处董西南村</v>
          </cell>
        </row>
        <row r="14">
          <cell r="C14" t="str">
            <v>枣村乡大屯村村庄背街小巷硬化奖补项目</v>
          </cell>
          <cell r="D14" t="str">
            <v>基础设施</v>
          </cell>
          <cell r="E14" t="str">
            <v>新建</v>
          </cell>
          <cell r="F14" t="str">
            <v>枣村乡大屯村</v>
          </cell>
        </row>
        <row r="15">
          <cell r="C15" t="str">
            <v>枣村乡南留村村庄背街小巷硬化奖补项目</v>
          </cell>
          <cell r="D15" t="str">
            <v>基础设施</v>
          </cell>
          <cell r="E15" t="str">
            <v>新建</v>
          </cell>
          <cell r="F15" t="str">
            <v>枣村乡南留村</v>
          </cell>
        </row>
        <row r="16">
          <cell r="C16" t="str">
            <v>枣村乡滑固营村村庄背街小巷硬化奖补项目</v>
          </cell>
          <cell r="D16" t="str">
            <v>基础设施</v>
          </cell>
          <cell r="E16" t="str">
            <v>新建</v>
          </cell>
          <cell r="F16" t="str">
            <v>枣村乡滑固营村</v>
          </cell>
        </row>
        <row r="17">
          <cell r="C17" t="str">
            <v>枣村乡冯庄村村庄背街小巷硬化奖补项目</v>
          </cell>
          <cell r="D17" t="str">
            <v>基础设施</v>
          </cell>
          <cell r="E17" t="str">
            <v>新建</v>
          </cell>
          <cell r="F17" t="str">
            <v>枣村乡冯庄村</v>
          </cell>
        </row>
        <row r="18">
          <cell r="C18" t="str">
            <v>枣村乡袁营村村庄背街小巷硬化奖补项目</v>
          </cell>
          <cell r="D18" t="str">
            <v>基础设施</v>
          </cell>
          <cell r="E18" t="str">
            <v>新建</v>
          </cell>
          <cell r="F18" t="str">
            <v>枣村乡袁营村</v>
          </cell>
        </row>
        <row r="19">
          <cell r="C19" t="str">
            <v>枣村乡温庄村村庄背街小巷硬化奖补项目</v>
          </cell>
          <cell r="D19" t="str">
            <v>基础设施</v>
          </cell>
          <cell r="E19" t="str">
            <v>新建</v>
          </cell>
          <cell r="F19" t="str">
            <v>枣村乡温庄村</v>
          </cell>
        </row>
        <row r="20">
          <cell r="C20" t="str">
            <v>枣村乡焦村村庄背街小巷硬化奖补项目</v>
          </cell>
          <cell r="D20" t="str">
            <v>基础设施</v>
          </cell>
          <cell r="E20" t="str">
            <v>新建</v>
          </cell>
          <cell r="F20" t="str">
            <v>枣村乡焦村</v>
          </cell>
        </row>
        <row r="21">
          <cell r="C21" t="str">
            <v>白道口镇前赵湖村村庄背街小巷硬化奖补项目</v>
          </cell>
          <cell r="D21" t="str">
            <v>基础设施</v>
          </cell>
          <cell r="E21" t="str">
            <v>新建</v>
          </cell>
          <cell r="F21" t="str">
            <v>白道口镇前赵湖村</v>
          </cell>
        </row>
        <row r="22">
          <cell r="C22" t="str">
            <v>白道口镇李营村村庄背街小巷硬化奖补项目</v>
          </cell>
          <cell r="D22" t="str">
            <v>基础设施</v>
          </cell>
          <cell r="E22" t="str">
            <v>新建</v>
          </cell>
          <cell r="F22" t="str">
            <v>白道口镇李营村</v>
          </cell>
        </row>
        <row r="23">
          <cell r="C23" t="str">
            <v>白道口镇李村村庄背街小巷硬化奖补项目</v>
          </cell>
          <cell r="D23" t="str">
            <v>基础设施</v>
          </cell>
          <cell r="E23" t="str">
            <v>新建</v>
          </cell>
          <cell r="F23" t="str">
            <v>白道口镇李村</v>
          </cell>
        </row>
        <row r="24">
          <cell r="C24" t="str">
            <v>白道口镇后吾旺村村庄背街小巷硬化奖补项目</v>
          </cell>
          <cell r="D24" t="str">
            <v>基础设施</v>
          </cell>
          <cell r="E24" t="str">
            <v>新建</v>
          </cell>
          <cell r="F24" t="str">
            <v>白道口镇后吾旺村</v>
          </cell>
        </row>
        <row r="25">
          <cell r="C25" t="str">
            <v>白道口镇冯村村庄背街小巷硬化奖补项目</v>
          </cell>
          <cell r="D25" t="str">
            <v>基础设施</v>
          </cell>
          <cell r="E25" t="str">
            <v>新建</v>
          </cell>
          <cell r="F25" t="str">
            <v>白道口镇冯村</v>
          </cell>
        </row>
        <row r="26">
          <cell r="C26" t="str">
            <v>白道口镇东小寨村村庄背街小巷硬化奖补项目</v>
          </cell>
          <cell r="D26" t="str">
            <v>基础设施</v>
          </cell>
          <cell r="E26" t="str">
            <v>新建</v>
          </cell>
          <cell r="F26" t="str">
            <v>白道口镇东小寨村</v>
          </cell>
        </row>
        <row r="27">
          <cell r="C27" t="str">
            <v>白道口镇西小寨村村庄背街小巷硬化奖补项目</v>
          </cell>
          <cell r="D27" t="str">
            <v>基础设施</v>
          </cell>
          <cell r="E27" t="str">
            <v>新建</v>
          </cell>
          <cell r="F27" t="str">
            <v>白道口镇西小寨村</v>
          </cell>
        </row>
        <row r="28">
          <cell r="C28" t="str">
            <v>白道口镇东安村村庄背街小巷硬化奖补项目</v>
          </cell>
          <cell r="D28" t="str">
            <v>基础设施</v>
          </cell>
          <cell r="E28" t="str">
            <v>新建</v>
          </cell>
          <cell r="F28" t="str">
            <v>白道口镇东安村</v>
          </cell>
        </row>
        <row r="29">
          <cell r="C29" t="str">
            <v>白道口镇孟村村庄背街小巷硬化奖补项目</v>
          </cell>
          <cell r="D29" t="str">
            <v>基础设施</v>
          </cell>
          <cell r="E29" t="str">
            <v>新建</v>
          </cell>
          <cell r="F29" t="str">
            <v>白道口镇孟村</v>
          </cell>
        </row>
        <row r="30">
          <cell r="C30" t="str">
            <v>白道口镇李河京村村庄背街小巷硬化奖补项目</v>
          </cell>
          <cell r="D30" t="str">
            <v>基础设施</v>
          </cell>
          <cell r="E30" t="str">
            <v>新建</v>
          </cell>
          <cell r="F30" t="str">
            <v>白道口镇李河京村</v>
          </cell>
        </row>
        <row r="31">
          <cell r="C31" t="str">
            <v>白道口镇冯庄村村庄背街小巷硬化奖补项目</v>
          </cell>
          <cell r="D31" t="str">
            <v>基础设施</v>
          </cell>
          <cell r="E31" t="str">
            <v>新建</v>
          </cell>
          <cell r="F31" t="str">
            <v>白道口镇冯庄村</v>
          </cell>
        </row>
        <row r="32">
          <cell r="C32" t="str">
            <v>四间房镇马寨村村庄背街小巷硬化奖补项目</v>
          </cell>
          <cell r="D32" t="str">
            <v>基础设施</v>
          </cell>
          <cell r="E32" t="str">
            <v>新建</v>
          </cell>
          <cell r="F32" t="str">
            <v>四间房镇马寨村</v>
          </cell>
        </row>
        <row r="33">
          <cell r="C33" t="str">
            <v>四间房镇王三寨村村庄背街小巷硬化奖补项目</v>
          </cell>
          <cell r="D33" t="str">
            <v>基础设施</v>
          </cell>
          <cell r="E33" t="str">
            <v>新建</v>
          </cell>
          <cell r="F33" t="str">
            <v>四间房镇王三寨村</v>
          </cell>
        </row>
        <row r="34">
          <cell r="C34" t="str">
            <v>四间房镇陈庄村村庄背街小巷硬化奖补项目</v>
          </cell>
          <cell r="D34" t="str">
            <v>基础设施</v>
          </cell>
          <cell r="E34" t="str">
            <v>新建</v>
          </cell>
          <cell r="F34" t="str">
            <v>四间房镇陈庄村</v>
          </cell>
        </row>
        <row r="35">
          <cell r="C35" t="str">
            <v>四间房镇朱店村村庄背街小巷硬化奖补项目</v>
          </cell>
          <cell r="D35" t="str">
            <v>基础设施</v>
          </cell>
          <cell r="E35" t="str">
            <v>新建</v>
          </cell>
          <cell r="F35" t="str">
            <v>四间房镇朱店村</v>
          </cell>
        </row>
        <row r="36">
          <cell r="C36" t="str">
            <v>四间房镇王道口村村庄背街小巷硬化奖补项目</v>
          </cell>
          <cell r="D36" t="str">
            <v>基础设施</v>
          </cell>
          <cell r="E36" t="str">
            <v>新建</v>
          </cell>
          <cell r="F36" t="str">
            <v>四间房镇王道口村</v>
          </cell>
        </row>
        <row r="37">
          <cell r="C37" t="str">
            <v>留固镇大王庄村村庄背街小巷硬化奖补项目</v>
          </cell>
          <cell r="D37" t="str">
            <v>基础设施</v>
          </cell>
          <cell r="E37" t="str">
            <v>新建</v>
          </cell>
          <cell r="F37" t="str">
            <v>留固镇大王庄村</v>
          </cell>
        </row>
        <row r="38">
          <cell r="C38" t="str">
            <v>留固镇前庄营村村庄背街小巷硬化奖补项目</v>
          </cell>
          <cell r="D38" t="str">
            <v>基础设施</v>
          </cell>
          <cell r="E38" t="str">
            <v>新建</v>
          </cell>
          <cell r="F38" t="str">
            <v>留固镇前庄营村</v>
          </cell>
        </row>
        <row r="39">
          <cell r="C39" t="str">
            <v>留固镇东冢头村村庄背街小巷硬化奖补项目</v>
          </cell>
          <cell r="D39" t="str">
            <v>基础设施</v>
          </cell>
          <cell r="E39" t="str">
            <v>新建</v>
          </cell>
          <cell r="F39" t="str">
            <v>留固镇东冢头村</v>
          </cell>
        </row>
        <row r="40">
          <cell r="C40" t="str">
            <v>留固镇西盘邱村村庄背街小巷硬化奖补项目</v>
          </cell>
          <cell r="D40" t="str">
            <v>基础设施</v>
          </cell>
          <cell r="E40" t="str">
            <v>新建</v>
          </cell>
          <cell r="F40" t="str">
            <v>留固镇西盘邱村</v>
          </cell>
        </row>
        <row r="41">
          <cell r="C41" t="str">
            <v>留固镇西信都村村庄背街小巷硬化奖补项目</v>
          </cell>
          <cell r="D41" t="str">
            <v>基础设施</v>
          </cell>
          <cell r="E41" t="str">
            <v>新建</v>
          </cell>
          <cell r="F41" t="str">
            <v>留固镇西信都村</v>
          </cell>
        </row>
        <row r="42">
          <cell r="C42" t="str">
            <v>留固镇小寨村村庄背街小巷硬化奖补项目</v>
          </cell>
          <cell r="D42" t="str">
            <v>基础设施</v>
          </cell>
          <cell r="E42" t="str">
            <v>新建</v>
          </cell>
          <cell r="F42" t="str">
            <v>留固镇小寨村</v>
          </cell>
        </row>
        <row r="43">
          <cell r="C43" t="str">
            <v>留固镇第二寨村村庄背街小巷硬化奖补项目</v>
          </cell>
          <cell r="D43" t="str">
            <v>基础设施</v>
          </cell>
          <cell r="E43" t="str">
            <v>新建</v>
          </cell>
          <cell r="F43" t="str">
            <v>留固镇第二寨村</v>
          </cell>
        </row>
        <row r="44">
          <cell r="C44" t="str">
            <v>留固镇后范寨村村庄背街小巷硬化奖补项目</v>
          </cell>
          <cell r="D44" t="str">
            <v>基础设施</v>
          </cell>
          <cell r="E44" t="str">
            <v>新建</v>
          </cell>
          <cell r="F44" t="str">
            <v>留固镇后范寨村</v>
          </cell>
        </row>
        <row r="45">
          <cell r="C45" t="str">
            <v>留固镇马庄村村庄背街小巷硬化奖补项目</v>
          </cell>
          <cell r="D45" t="str">
            <v>基础设施</v>
          </cell>
          <cell r="E45" t="str">
            <v>新建</v>
          </cell>
          <cell r="F45" t="str">
            <v>留固镇马庄村</v>
          </cell>
        </row>
        <row r="46">
          <cell r="C46" t="str">
            <v>留固镇第三营村村庄背街小巷硬化奖补项目</v>
          </cell>
          <cell r="D46" t="str">
            <v>基础设施</v>
          </cell>
          <cell r="E46" t="str">
            <v>新建</v>
          </cell>
          <cell r="F46" t="str">
            <v>留固镇第三营村</v>
          </cell>
        </row>
        <row r="47">
          <cell r="C47" t="str">
            <v>留固镇横村村庄背街小巷硬化奖补项目</v>
          </cell>
          <cell r="D47" t="str">
            <v>基础设施</v>
          </cell>
          <cell r="E47" t="str">
            <v>新建</v>
          </cell>
          <cell r="F47" t="str">
            <v>留固镇横村</v>
          </cell>
        </row>
        <row r="48">
          <cell r="C48" t="str">
            <v>留固镇西尖庄村村庄背街小巷硬化奖补项目</v>
          </cell>
          <cell r="D48" t="str">
            <v>基础设施</v>
          </cell>
          <cell r="E48" t="str">
            <v>新建</v>
          </cell>
          <cell r="F48" t="str">
            <v>留固镇西尖庄村</v>
          </cell>
        </row>
        <row r="49">
          <cell r="C49" t="str">
            <v>留固镇东尖庄村村庄背街小巷硬化奖补项目</v>
          </cell>
          <cell r="D49" t="str">
            <v>基础设施</v>
          </cell>
          <cell r="E49" t="str">
            <v>新建</v>
          </cell>
          <cell r="F49" t="str">
            <v>留固镇东尖庄村</v>
          </cell>
        </row>
        <row r="50">
          <cell r="C50" t="str">
            <v>八里营镇西草坡村村庄背街小巷硬化奖补项目</v>
          </cell>
          <cell r="D50" t="str">
            <v>基础设施</v>
          </cell>
          <cell r="E50" t="str">
            <v>新建</v>
          </cell>
          <cell r="F50" t="str">
            <v>八里营镇西草坡村</v>
          </cell>
        </row>
        <row r="51">
          <cell r="C51" t="str">
            <v>八里营镇东李庄村村庄背街小巷硬化奖补项目</v>
          </cell>
          <cell r="D51" t="str">
            <v>基础设施</v>
          </cell>
          <cell r="E51" t="str">
            <v>新建</v>
          </cell>
          <cell r="F51" t="str">
            <v>八里营镇东李庄村</v>
          </cell>
        </row>
        <row r="52">
          <cell r="C52" t="str">
            <v>八里营镇黄琉璃村村庄背街小巷硬化奖补项目</v>
          </cell>
          <cell r="D52" t="str">
            <v>基础设施</v>
          </cell>
          <cell r="E52" t="str">
            <v>新建</v>
          </cell>
          <cell r="F52" t="str">
            <v>八里营镇黄琉璃村</v>
          </cell>
        </row>
        <row r="53">
          <cell r="C53" t="str">
            <v>八里营镇南琉璃村村庄背街小巷硬化奖补项目</v>
          </cell>
          <cell r="D53" t="str">
            <v>基础设施</v>
          </cell>
          <cell r="E53" t="str">
            <v>新建</v>
          </cell>
          <cell r="F53" t="str">
            <v>八里营镇南琉璃村</v>
          </cell>
        </row>
        <row r="54">
          <cell r="C54" t="str">
            <v>八里营镇相村村庄背街小巷硬化奖补项目</v>
          </cell>
          <cell r="D54" t="str">
            <v>基础设施</v>
          </cell>
          <cell r="E54" t="str">
            <v>新建</v>
          </cell>
          <cell r="F54" t="str">
            <v>八里营镇相村</v>
          </cell>
        </row>
        <row r="55">
          <cell r="C55" t="str">
            <v>八里营镇李冢上村村庄背街小巷硬化奖补项目</v>
          </cell>
          <cell r="D55" t="str">
            <v>基础设施</v>
          </cell>
          <cell r="E55" t="str">
            <v>新建</v>
          </cell>
          <cell r="F55" t="str">
            <v>八里营镇李冢上村</v>
          </cell>
        </row>
        <row r="56">
          <cell r="C56" t="str">
            <v>八里营镇高墙营村村庄背街小巷硬化奖补项目</v>
          </cell>
          <cell r="D56" t="str">
            <v>基础设施</v>
          </cell>
          <cell r="E56" t="str">
            <v>新建</v>
          </cell>
          <cell r="F56" t="str">
            <v>八里营镇高墙营村</v>
          </cell>
        </row>
        <row r="57">
          <cell r="C57" t="str">
            <v>八里营镇西万集村村庄背街小巷硬化奖补项目</v>
          </cell>
          <cell r="D57" t="str">
            <v>基础设施</v>
          </cell>
          <cell r="E57" t="str">
            <v>新建</v>
          </cell>
          <cell r="F57" t="str">
            <v>八里营镇西万集村</v>
          </cell>
        </row>
        <row r="58">
          <cell r="C58" t="str">
            <v>八里营镇刘苑村村庄背街小巷硬化奖补项目</v>
          </cell>
          <cell r="D58" t="str">
            <v>基础设施</v>
          </cell>
          <cell r="E58" t="str">
            <v>新建</v>
          </cell>
          <cell r="F58" t="str">
            <v>八里营镇刘苑村</v>
          </cell>
        </row>
        <row r="59">
          <cell r="C59" t="str">
            <v>八里营镇北杨柳村村庄背街小巷硬化奖补项目</v>
          </cell>
          <cell r="D59" t="str">
            <v>基础设施</v>
          </cell>
          <cell r="E59" t="str">
            <v>新建</v>
          </cell>
          <cell r="F59" t="str">
            <v>八里营镇北杨柳村</v>
          </cell>
        </row>
        <row r="60">
          <cell r="C60" t="str">
            <v>八里营镇东官寨村村庄背街小巷硬化奖补项目</v>
          </cell>
          <cell r="D60" t="str">
            <v>基础设施</v>
          </cell>
          <cell r="E60" t="str">
            <v>新建</v>
          </cell>
          <cell r="F60" t="str">
            <v>八里营镇东官寨村</v>
          </cell>
        </row>
        <row r="61">
          <cell r="C61" t="str">
            <v>八里营镇前黄店村村庄背街小巷硬化奖补项目</v>
          </cell>
          <cell r="D61" t="str">
            <v>基础设施</v>
          </cell>
          <cell r="E61" t="str">
            <v>新建</v>
          </cell>
          <cell r="F61" t="str">
            <v>八里营镇前黄店村</v>
          </cell>
        </row>
        <row r="62">
          <cell r="C62" t="str">
            <v>八里营镇前继村村庄背街小巷硬化奖补项目</v>
          </cell>
          <cell r="D62" t="str">
            <v>基础设施</v>
          </cell>
          <cell r="E62" t="str">
            <v>新建</v>
          </cell>
          <cell r="F62" t="str">
            <v>八里营镇前齐继村</v>
          </cell>
        </row>
        <row r="63">
          <cell r="C63" t="str">
            <v>八里营镇周安上村村庄背街小巷硬化奖补项目</v>
          </cell>
          <cell r="D63" t="str">
            <v>基础设施</v>
          </cell>
          <cell r="E63" t="str">
            <v>新建</v>
          </cell>
          <cell r="F63" t="str">
            <v>八里营镇周安上村</v>
          </cell>
        </row>
        <row r="64">
          <cell r="C64" t="str">
            <v>八里营镇梁安上村村庄背街小巷硬化奖补项目</v>
          </cell>
          <cell r="D64" t="str">
            <v>基础设施</v>
          </cell>
          <cell r="E64" t="str">
            <v>新建</v>
          </cell>
          <cell r="F64" t="str">
            <v>八里营镇梁安上村</v>
          </cell>
        </row>
        <row r="65">
          <cell r="C65" t="str">
            <v>八里营镇火刘庄村村庄背街小巷硬化奖补项目</v>
          </cell>
          <cell r="D65" t="str">
            <v>基础设施</v>
          </cell>
          <cell r="E65" t="str">
            <v>新建</v>
          </cell>
          <cell r="F65" t="str">
            <v>八里营镇火刘庄村</v>
          </cell>
        </row>
        <row r="66">
          <cell r="C66" t="str">
            <v>八里营镇五县村村庄背街小巷硬化奖补项目</v>
          </cell>
          <cell r="D66" t="str">
            <v>基础设施</v>
          </cell>
          <cell r="E66" t="str">
            <v>新建</v>
          </cell>
          <cell r="F66" t="str">
            <v>八里营镇五县村</v>
          </cell>
        </row>
        <row r="67">
          <cell r="C67" t="str">
            <v>赵营镇杨庄村村庄背街小巷硬化奖补项目</v>
          </cell>
          <cell r="D67" t="str">
            <v>基础设施</v>
          </cell>
          <cell r="E67" t="str">
            <v>新建</v>
          </cell>
          <cell r="F67" t="str">
            <v>赵营镇杨庄村</v>
          </cell>
        </row>
        <row r="68">
          <cell r="C68" t="str">
            <v>赵营镇田庄村村庄背街小巷硬化奖补项目</v>
          </cell>
          <cell r="D68" t="str">
            <v>基础设施</v>
          </cell>
          <cell r="E68" t="str">
            <v>新建</v>
          </cell>
          <cell r="F68" t="str">
            <v>赵营镇田庄村</v>
          </cell>
        </row>
        <row r="69">
          <cell r="C69" t="str">
            <v>赵营镇西南庄村村庄背街小巷硬化奖补项目</v>
          </cell>
          <cell r="D69" t="str">
            <v>基础设施</v>
          </cell>
          <cell r="E69" t="str">
            <v>新建</v>
          </cell>
          <cell r="F69" t="str">
            <v>赵营镇西南庄村</v>
          </cell>
        </row>
        <row r="70">
          <cell r="C70" t="str">
            <v>赵营镇中新庄村村庄背街小巷硬化奖补项目</v>
          </cell>
          <cell r="D70" t="str">
            <v>基础设施</v>
          </cell>
          <cell r="E70" t="str">
            <v>新建</v>
          </cell>
          <cell r="F70" t="str">
            <v>赵营镇中新庄村</v>
          </cell>
        </row>
        <row r="71">
          <cell r="C71" t="str">
            <v>赵营镇后陈家村村庄背街小巷硬化奖补项目</v>
          </cell>
          <cell r="D71" t="str">
            <v>基础设施</v>
          </cell>
          <cell r="E71" t="str">
            <v>新建</v>
          </cell>
          <cell r="F71" t="str">
            <v>赵营镇后陈家村</v>
          </cell>
        </row>
        <row r="72">
          <cell r="C72" t="str">
            <v>赵营镇边营村村庄背街小巷硬化奖补项目</v>
          </cell>
          <cell r="D72" t="str">
            <v>基础设施</v>
          </cell>
          <cell r="E72" t="str">
            <v>新建</v>
          </cell>
          <cell r="F72" t="str">
            <v>赵营镇边营村</v>
          </cell>
        </row>
        <row r="73">
          <cell r="C73" t="str">
            <v>赵营镇东新庄村村庄背街小巷硬化奖补项目</v>
          </cell>
          <cell r="D73" t="str">
            <v>基础设施</v>
          </cell>
          <cell r="E73" t="str">
            <v>新建</v>
          </cell>
          <cell r="F73" t="str">
            <v>赵营镇东新庄村</v>
          </cell>
        </row>
        <row r="74">
          <cell r="C74" t="str">
            <v>赵营镇东单寨村村庄背街小巷硬化奖补项目</v>
          </cell>
          <cell r="D74" t="str">
            <v>基础设施</v>
          </cell>
          <cell r="E74" t="str">
            <v>新建</v>
          </cell>
          <cell r="F74" t="str">
            <v>赵营镇东单寨村</v>
          </cell>
        </row>
        <row r="75">
          <cell r="C75" t="str">
            <v>赵营镇新集村村庄背街小巷硬化奖补项目</v>
          </cell>
          <cell r="D75" t="str">
            <v>基础设施</v>
          </cell>
          <cell r="E75" t="str">
            <v>新建</v>
          </cell>
          <cell r="F75" t="str">
            <v>赵营镇新集村</v>
          </cell>
        </row>
        <row r="76">
          <cell r="C76" t="str">
            <v>大寨乡段寨村村庄背街小巷硬化奖补项目</v>
          </cell>
          <cell r="D76" t="str">
            <v>基础设施</v>
          </cell>
          <cell r="E76" t="str">
            <v>新建</v>
          </cell>
          <cell r="F76" t="str">
            <v>大寨乡段寨村</v>
          </cell>
        </row>
        <row r="77">
          <cell r="C77" t="str">
            <v>大寨乡冯家村村庄背街小巷硬化奖补项目</v>
          </cell>
          <cell r="D77" t="str">
            <v>基础设施</v>
          </cell>
          <cell r="E77" t="str">
            <v>新建</v>
          </cell>
          <cell r="F77" t="str">
            <v>大寨乡冯家村</v>
          </cell>
        </row>
        <row r="78">
          <cell r="C78" t="str">
            <v>大寨乡李后街村村庄背街小巷硬化奖补项目</v>
          </cell>
          <cell r="D78" t="str">
            <v>基础设施</v>
          </cell>
          <cell r="E78" t="str">
            <v>新建</v>
          </cell>
          <cell r="F78" t="str">
            <v>大寨乡李后街村</v>
          </cell>
        </row>
        <row r="79">
          <cell r="C79" t="str">
            <v>大寨乡联合村村庄背街小巷硬化奖补项目</v>
          </cell>
          <cell r="D79" t="str">
            <v>基础设施</v>
          </cell>
          <cell r="E79" t="str">
            <v>新建</v>
          </cell>
          <cell r="F79" t="str">
            <v>大寨乡联合村</v>
          </cell>
        </row>
        <row r="80">
          <cell r="C80" t="str">
            <v>大寨乡卢家村村庄背街小巷硬化奖补项目</v>
          </cell>
          <cell r="D80" t="str">
            <v>基础设施</v>
          </cell>
          <cell r="E80" t="str">
            <v>新建</v>
          </cell>
          <cell r="F80" t="str">
            <v>大寨乡卢家村</v>
          </cell>
        </row>
        <row r="81">
          <cell r="C81" t="str">
            <v>大寨乡孟孤屋村村庄背街小巷硬化奖补项目</v>
          </cell>
          <cell r="D81" t="str">
            <v>基础设施</v>
          </cell>
          <cell r="E81" t="str">
            <v>新建</v>
          </cell>
          <cell r="F81" t="str">
            <v>大寨乡孟孤屋村</v>
          </cell>
        </row>
        <row r="82">
          <cell r="C82" t="str">
            <v>大寨乡沙窝营村村庄背街小巷硬化奖补项目</v>
          </cell>
          <cell r="D82" t="str">
            <v>基础设施</v>
          </cell>
          <cell r="E82" t="str">
            <v>新建</v>
          </cell>
          <cell r="F82" t="str">
            <v>大寨乡沙窝营村</v>
          </cell>
        </row>
        <row r="83">
          <cell r="C83" t="str">
            <v>大寨乡袁寨村村庄背街小巷硬化奖补项目</v>
          </cell>
          <cell r="D83" t="str">
            <v>基础设施</v>
          </cell>
          <cell r="E83" t="str">
            <v>新建</v>
          </cell>
          <cell r="F83" t="str">
            <v>大寨乡袁寨村</v>
          </cell>
        </row>
        <row r="84">
          <cell r="C84" t="str">
            <v>桑村乡绳马厂村村庄背街小巷硬化奖补项目</v>
          </cell>
          <cell r="D84" t="str">
            <v>基础设施</v>
          </cell>
          <cell r="E84" t="str">
            <v>新建</v>
          </cell>
          <cell r="F84" t="str">
            <v>桑村乡绳马厂村</v>
          </cell>
        </row>
        <row r="85">
          <cell r="C85" t="str">
            <v>桑村乡贯道村村庄背街小巷硬化奖补项目</v>
          </cell>
          <cell r="D85" t="str">
            <v>基础设施</v>
          </cell>
          <cell r="E85" t="str">
            <v>新建</v>
          </cell>
          <cell r="F85" t="str">
            <v>桑村乡贯道村</v>
          </cell>
        </row>
        <row r="86">
          <cell r="C86" t="str">
            <v>桑村乡李金德村村庄背街小巷硬化奖补项目</v>
          </cell>
          <cell r="D86" t="str">
            <v>基础设施</v>
          </cell>
          <cell r="E86" t="str">
            <v>新建</v>
          </cell>
          <cell r="F86" t="str">
            <v>桑村乡李金德村</v>
          </cell>
        </row>
        <row r="87">
          <cell r="C87" t="str">
            <v>桑村乡高齐邱村村庄背街小巷硬化奖补项目</v>
          </cell>
          <cell r="D87" t="str">
            <v>基础设施</v>
          </cell>
          <cell r="E87" t="str">
            <v>新建</v>
          </cell>
          <cell r="F87" t="str">
            <v>桑村乡高齐邱村</v>
          </cell>
        </row>
        <row r="88">
          <cell r="C88" t="str">
            <v>老爷庙乡北塔邱村村庄背街小巷硬化奖补项目</v>
          </cell>
          <cell r="D88" t="str">
            <v>基础设施</v>
          </cell>
          <cell r="E88" t="str">
            <v>新建</v>
          </cell>
          <cell r="F88" t="str">
            <v>老爷庙乡北塔邱村</v>
          </cell>
        </row>
        <row r="89">
          <cell r="C89" t="str">
            <v>老爷庙乡陈家营村村庄背街小巷硬化奖补项目</v>
          </cell>
          <cell r="D89" t="str">
            <v>基础设施</v>
          </cell>
          <cell r="E89" t="str">
            <v>新建</v>
          </cell>
          <cell r="F89" t="str">
            <v>老爷庙乡陈家营村</v>
          </cell>
        </row>
        <row r="90">
          <cell r="C90" t="str">
            <v>老爷庙乡东中冉村村庄背街小巷硬化奖补项目</v>
          </cell>
          <cell r="D90" t="str">
            <v>基础设施</v>
          </cell>
          <cell r="E90" t="str">
            <v>新建</v>
          </cell>
          <cell r="F90" t="str">
            <v>老爷庙乡东中冉村</v>
          </cell>
        </row>
        <row r="91">
          <cell r="C91" t="str">
            <v>老爷庙乡孔村村庄背街小巷硬化奖补项目</v>
          </cell>
          <cell r="D91" t="str">
            <v>基础设施</v>
          </cell>
          <cell r="E91" t="str">
            <v>新建</v>
          </cell>
          <cell r="F91" t="str">
            <v>老爷庙乡孔村</v>
          </cell>
        </row>
        <row r="92">
          <cell r="C92" t="str">
            <v>老爷庙乡南新庄村村庄背街小巷硬化奖补项目</v>
          </cell>
          <cell r="D92" t="str">
            <v>基础设施</v>
          </cell>
          <cell r="E92" t="str">
            <v>新建</v>
          </cell>
          <cell r="F92" t="str">
            <v>老爷庙乡南新庄村</v>
          </cell>
        </row>
        <row r="93">
          <cell r="C93" t="str">
            <v>老爷庙乡西塔邱村村庄背街小巷硬化奖补项目</v>
          </cell>
          <cell r="D93" t="str">
            <v>基础设施</v>
          </cell>
          <cell r="E93" t="str">
            <v>新建</v>
          </cell>
          <cell r="F93" t="str">
            <v>老爷庙乡西塔邱村</v>
          </cell>
        </row>
        <row r="94">
          <cell r="C94" t="str">
            <v>老爷庙乡郑常街村村庄背街小巷硬化奖补项目</v>
          </cell>
          <cell r="D94" t="str">
            <v>基础设施</v>
          </cell>
          <cell r="E94" t="str">
            <v>新建</v>
          </cell>
          <cell r="F94" t="str">
            <v>老爷庙乡郑常街村</v>
          </cell>
        </row>
        <row r="95">
          <cell r="C95" t="str">
            <v>老爷庙乡郑张街村村庄背街小巷硬化奖补项目</v>
          </cell>
          <cell r="D95" t="str">
            <v>基础设施</v>
          </cell>
          <cell r="E95" t="str">
            <v>新建</v>
          </cell>
          <cell r="F95" t="str">
            <v>老爷庙乡郑张街村</v>
          </cell>
        </row>
        <row r="96">
          <cell r="C96" t="str">
            <v>老爷庙乡郑村前街村村庄背街小巷硬化奖补项目</v>
          </cell>
          <cell r="D96" t="str">
            <v>基础设施</v>
          </cell>
          <cell r="E96" t="str">
            <v>新建</v>
          </cell>
          <cell r="F96" t="str">
            <v>老爷庙乡郑村前街村</v>
          </cell>
        </row>
        <row r="97">
          <cell r="C97" t="str">
            <v>老爷庙乡郑后街村村庄背街小巷硬化奖补项目</v>
          </cell>
          <cell r="D97" t="str">
            <v>基础设施</v>
          </cell>
          <cell r="E97" t="str">
            <v>新建</v>
          </cell>
          <cell r="F97" t="str">
            <v>老爷庙乡郑后街村</v>
          </cell>
        </row>
        <row r="98">
          <cell r="C98" t="str">
            <v>万古镇西双庄村村庄背街小巷硬化奖补项目</v>
          </cell>
          <cell r="D98" t="str">
            <v>基础设施</v>
          </cell>
          <cell r="E98" t="str">
            <v>新建</v>
          </cell>
          <cell r="F98" t="str">
            <v>万古镇西双庄村</v>
          </cell>
        </row>
        <row r="99">
          <cell r="C99" t="str">
            <v>万古镇梁村村庄背街小巷硬化奖补项目</v>
          </cell>
          <cell r="D99" t="str">
            <v>基础设施</v>
          </cell>
          <cell r="E99" t="str">
            <v>新建</v>
          </cell>
          <cell r="F99" t="str">
            <v>万古镇梁村</v>
          </cell>
        </row>
        <row r="100">
          <cell r="C100" t="str">
            <v>万古镇郭庄村村庄背街小巷硬化奖补项目</v>
          </cell>
          <cell r="D100" t="str">
            <v>基础设施</v>
          </cell>
          <cell r="E100" t="str">
            <v>新建</v>
          </cell>
          <cell r="F100" t="str">
            <v>万古镇郭庄村</v>
          </cell>
        </row>
        <row r="101">
          <cell r="C101" t="str">
            <v>万古镇双井王营村村庄背街小巷硬化奖补项目</v>
          </cell>
          <cell r="D101" t="str">
            <v>基础设施</v>
          </cell>
          <cell r="E101" t="str">
            <v>新建</v>
          </cell>
          <cell r="F101" t="str">
            <v>万古镇双井王营村</v>
          </cell>
        </row>
        <row r="102">
          <cell r="C102" t="str">
            <v>万古镇前营村村庄背街小巷硬化奖补项目</v>
          </cell>
          <cell r="D102" t="str">
            <v>基础设施</v>
          </cell>
          <cell r="E102" t="str">
            <v>新建</v>
          </cell>
          <cell r="F102" t="str">
            <v>万古镇前营村</v>
          </cell>
        </row>
        <row r="103">
          <cell r="C103" t="str">
            <v>万古镇西乔庄村村庄背街小巷硬化奖补项目</v>
          </cell>
          <cell r="D103" t="str">
            <v>基础设施</v>
          </cell>
          <cell r="E103" t="str">
            <v>新建</v>
          </cell>
          <cell r="F103" t="str">
            <v>万古镇西乔庄村</v>
          </cell>
        </row>
        <row r="104">
          <cell r="C104" t="str">
            <v>万古镇棘马林村村庄背街小巷硬化奖补项目</v>
          </cell>
          <cell r="D104" t="str">
            <v>基础设施</v>
          </cell>
          <cell r="E104" t="str">
            <v>新建</v>
          </cell>
          <cell r="F104" t="str">
            <v>万古镇棘马林村</v>
          </cell>
        </row>
        <row r="105">
          <cell r="C105" t="str">
            <v>万古镇穆营村村庄背街小巷硬化奖补项目</v>
          </cell>
          <cell r="D105" t="str">
            <v>基础设施</v>
          </cell>
          <cell r="E105" t="str">
            <v>新建</v>
          </cell>
          <cell r="F105" t="str">
            <v>万古镇穆营村</v>
          </cell>
        </row>
        <row r="106">
          <cell r="C106" t="str">
            <v>万古镇马成精村村庄背街小巷硬化奖补项目</v>
          </cell>
          <cell r="D106" t="str">
            <v>基础设施</v>
          </cell>
          <cell r="E106" t="str">
            <v>新建</v>
          </cell>
          <cell r="F106" t="str">
            <v>万古镇马成精村</v>
          </cell>
        </row>
        <row r="107">
          <cell r="C107" t="str">
            <v>万古镇苏庄村村庄背街小巷硬化奖补项目</v>
          </cell>
          <cell r="D107" t="str">
            <v>基础设施</v>
          </cell>
          <cell r="E107" t="str">
            <v>新建</v>
          </cell>
          <cell r="F107" t="str">
            <v>万古镇苏庄村</v>
          </cell>
        </row>
        <row r="108">
          <cell r="C108" t="str">
            <v>万古镇忠厚村村庄背街小巷硬化奖补项目</v>
          </cell>
          <cell r="D108" t="str">
            <v>基础设施</v>
          </cell>
          <cell r="E108" t="str">
            <v>新建</v>
          </cell>
          <cell r="F108" t="str">
            <v>万古镇忠厚村</v>
          </cell>
        </row>
        <row r="109">
          <cell r="C109" t="str">
            <v>万古镇把里村村庄背街小巷硬化奖补项目</v>
          </cell>
          <cell r="D109" t="str">
            <v>基础设施</v>
          </cell>
          <cell r="E109" t="str">
            <v>新建</v>
          </cell>
          <cell r="F109" t="str">
            <v>万古镇把里村</v>
          </cell>
        </row>
        <row r="110">
          <cell r="C110" t="str">
            <v>万古镇御驾庄村村庄背街小巷硬化奖补项目</v>
          </cell>
          <cell r="D110" t="str">
            <v>基础设施</v>
          </cell>
          <cell r="E110" t="str">
            <v>新建</v>
          </cell>
          <cell r="F110" t="str">
            <v>万古镇御驾庄村</v>
          </cell>
        </row>
        <row r="111">
          <cell r="C111" t="str">
            <v>万古镇胡营村庄背街小巷硬化奖补项目</v>
          </cell>
          <cell r="D111" t="str">
            <v>基础设施</v>
          </cell>
          <cell r="E111" t="str">
            <v>新建</v>
          </cell>
          <cell r="F111" t="str">
            <v>万古镇胡营村</v>
          </cell>
        </row>
        <row r="112">
          <cell r="C112" t="str">
            <v>万古镇刘营村村庄背街小巷硬化奖补项目</v>
          </cell>
          <cell r="D112" t="str">
            <v>基础设施</v>
          </cell>
          <cell r="E112" t="str">
            <v>新建</v>
          </cell>
          <cell r="F112" t="str">
            <v>万古镇刘营村</v>
          </cell>
        </row>
        <row r="113">
          <cell r="C113" t="str">
            <v>万古镇凤亭村村庄背街小巷硬化奖补项目</v>
          </cell>
          <cell r="D113" t="str">
            <v>基础设施</v>
          </cell>
          <cell r="E113" t="str">
            <v>新建</v>
          </cell>
          <cell r="F113" t="str">
            <v>万古镇凤亭村</v>
          </cell>
        </row>
        <row r="114">
          <cell r="C114" t="str">
            <v>万古镇中妹村村庄背街小巷硬化奖补项目</v>
          </cell>
          <cell r="D114" t="str">
            <v>基础设施</v>
          </cell>
          <cell r="E114" t="str">
            <v>新建</v>
          </cell>
          <cell r="F114" t="str">
            <v>万古镇中妹村</v>
          </cell>
        </row>
        <row r="115">
          <cell r="C115" t="str">
            <v>高平镇后胡村村庄背街小巷硬化奖补项目</v>
          </cell>
          <cell r="D115" t="str">
            <v>基础设施</v>
          </cell>
          <cell r="E115" t="str">
            <v>新建</v>
          </cell>
          <cell r="F115" t="str">
            <v>高平镇后胡村</v>
          </cell>
        </row>
        <row r="116">
          <cell r="C116" t="str">
            <v>高平镇前留香寨村村庄背街小巷硬化奖补项目</v>
          </cell>
          <cell r="D116" t="str">
            <v>基础设施</v>
          </cell>
          <cell r="E116" t="str">
            <v>新建</v>
          </cell>
          <cell r="F116" t="str">
            <v>高平镇前留香寨村</v>
          </cell>
        </row>
        <row r="117">
          <cell r="C117" t="str">
            <v>高平镇张堤村村庄背街小巷硬化奖补项目</v>
          </cell>
          <cell r="D117" t="str">
            <v>基础设施</v>
          </cell>
          <cell r="E117" t="str">
            <v>新建</v>
          </cell>
          <cell r="F117" t="str">
            <v>高平镇张堤村</v>
          </cell>
        </row>
        <row r="118">
          <cell r="C118" t="str">
            <v>高平镇张八寨村村庄背街小巷硬化奖补项目</v>
          </cell>
          <cell r="D118" t="str">
            <v>基础设施</v>
          </cell>
          <cell r="E118" t="str">
            <v>新建</v>
          </cell>
          <cell r="F118" t="str">
            <v>高平镇张八寨村</v>
          </cell>
        </row>
        <row r="119">
          <cell r="C119" t="str">
            <v>高平镇东留香寨村村庄背街小巷硬化奖补项目</v>
          </cell>
          <cell r="D119" t="str">
            <v>基础设施</v>
          </cell>
          <cell r="E119" t="str">
            <v>新建</v>
          </cell>
          <cell r="F119" t="str">
            <v>高平镇东留香寨村</v>
          </cell>
        </row>
        <row r="120">
          <cell r="C120" t="str">
            <v>高平镇苗邱东街村村庄背街小巷硬化奖补项目</v>
          </cell>
          <cell r="D120" t="str">
            <v>基础设施</v>
          </cell>
          <cell r="E120" t="str">
            <v>新建</v>
          </cell>
          <cell r="F120" t="str">
            <v>高平镇苗邱东街村</v>
          </cell>
        </row>
        <row r="121">
          <cell r="C121" t="str">
            <v>高平镇西起寨村村庄背街小巷硬化奖补项目</v>
          </cell>
          <cell r="D121" t="str">
            <v>基础设施</v>
          </cell>
          <cell r="E121" t="str">
            <v>新建</v>
          </cell>
          <cell r="F121" t="str">
            <v>高平镇西起寨村</v>
          </cell>
        </row>
        <row r="122">
          <cell r="C122" t="str">
            <v>高平镇西高平村村庄背街小巷硬化奖补项目</v>
          </cell>
          <cell r="D122" t="str">
            <v>基础设施</v>
          </cell>
          <cell r="E122" t="str">
            <v>新建</v>
          </cell>
          <cell r="F122" t="str">
            <v>高平镇西高平村</v>
          </cell>
        </row>
        <row r="123">
          <cell r="C123" t="str">
            <v>高平镇蒋堤村村庄背街小巷硬化奖补项目</v>
          </cell>
          <cell r="D123" t="str">
            <v>基础设施</v>
          </cell>
          <cell r="E123" t="str">
            <v>新建</v>
          </cell>
          <cell r="F123" t="str">
            <v>高平镇蒋堤村</v>
          </cell>
        </row>
        <row r="124">
          <cell r="C124" t="str">
            <v>上官镇干柳树东街村村庄背街小巷硬化奖补项目</v>
          </cell>
          <cell r="D124" t="str">
            <v>基础设施</v>
          </cell>
          <cell r="E124" t="str">
            <v>新建</v>
          </cell>
          <cell r="F124" t="str">
            <v>上官镇干柳树东街村</v>
          </cell>
        </row>
        <row r="125">
          <cell r="C125" t="str">
            <v>上官镇韩新庄村村庄背街小巷硬化奖补项目</v>
          </cell>
          <cell r="D125" t="str">
            <v>基础设施</v>
          </cell>
          <cell r="E125" t="str">
            <v>新建</v>
          </cell>
          <cell r="F125" t="str">
            <v>上官镇韩新庄村</v>
          </cell>
        </row>
        <row r="126">
          <cell r="C126" t="str">
            <v>上官镇郭固南北街村村庄背街小巷硬化奖补项目</v>
          </cell>
          <cell r="D126" t="str">
            <v>基础设施</v>
          </cell>
          <cell r="E126" t="str">
            <v>新建</v>
          </cell>
          <cell r="F126" t="str">
            <v>上官镇郭固南北街村</v>
          </cell>
        </row>
        <row r="127">
          <cell r="C127" t="str">
            <v>上官镇西太和村村庄背街小巷硬化奖补项目</v>
          </cell>
          <cell r="D127" t="str">
            <v>基础设施</v>
          </cell>
          <cell r="E127" t="str">
            <v>新建</v>
          </cell>
          <cell r="F127" t="str">
            <v>上官镇西太和村</v>
          </cell>
        </row>
        <row r="128">
          <cell r="C128" t="str">
            <v>上官镇武安寨村村庄背街小巷硬化奖补项目</v>
          </cell>
          <cell r="D128" t="str">
            <v>基础设施</v>
          </cell>
          <cell r="E128" t="str">
            <v>新建</v>
          </cell>
          <cell r="F128" t="str">
            <v>上官镇武安寨村</v>
          </cell>
        </row>
        <row r="129">
          <cell r="C129" t="str">
            <v>上官镇姬柳里村村庄背街小巷硬化奖补项目</v>
          </cell>
          <cell r="D129" t="str">
            <v>基础设施</v>
          </cell>
          <cell r="E129" t="str">
            <v>新建</v>
          </cell>
          <cell r="F129" t="str">
            <v>上官镇姬柳里村</v>
          </cell>
        </row>
        <row r="130">
          <cell r="C130" t="str">
            <v>上官镇东太和村村庄背街小巷硬化奖补项目</v>
          </cell>
          <cell r="D130" t="str">
            <v>基础设施</v>
          </cell>
          <cell r="E130" t="str">
            <v>新建</v>
          </cell>
          <cell r="F130" t="str">
            <v>上官镇东太和村</v>
          </cell>
        </row>
        <row r="131">
          <cell r="C131" t="str">
            <v>上官镇郝一村村庄背街小巷硬化奖补项目</v>
          </cell>
          <cell r="D131" t="str">
            <v>基础设施</v>
          </cell>
          <cell r="E131" t="str">
            <v>新建</v>
          </cell>
          <cell r="F131" t="str">
            <v>上官镇郝一村</v>
          </cell>
        </row>
        <row r="132">
          <cell r="C132" t="str">
            <v>上官镇崔阳城村村庄背街小巷硬化奖补项目</v>
          </cell>
          <cell r="D132" t="str">
            <v>基础设施</v>
          </cell>
          <cell r="E132" t="str">
            <v>新建</v>
          </cell>
          <cell r="F132" t="str">
            <v>上官镇崔阳城村</v>
          </cell>
        </row>
        <row r="133">
          <cell r="C133" t="str">
            <v>上官镇徐阳城村村庄背街小巷硬化奖补项目</v>
          </cell>
          <cell r="D133" t="str">
            <v>基础设施</v>
          </cell>
          <cell r="E133" t="str">
            <v>新建</v>
          </cell>
          <cell r="F133" t="str">
            <v>上官镇徐阳城村</v>
          </cell>
        </row>
        <row r="134">
          <cell r="C134" t="str">
            <v>上官镇闫柳里村村庄背街小巷硬化奖补项目</v>
          </cell>
          <cell r="D134" t="str">
            <v>基础设施</v>
          </cell>
          <cell r="E134" t="str">
            <v>新建</v>
          </cell>
          <cell r="F134" t="str">
            <v>上官镇闫柳里村</v>
          </cell>
        </row>
        <row r="135">
          <cell r="C135" t="str">
            <v>上官镇鲁邑寨东街村村庄背街小巷硬化奖补项目</v>
          </cell>
          <cell r="D135" t="str">
            <v>基础设施</v>
          </cell>
          <cell r="E135" t="str">
            <v>新建</v>
          </cell>
          <cell r="F135" t="str">
            <v>上官镇鲁邑寨东街村</v>
          </cell>
        </row>
        <row r="136">
          <cell r="C136" t="str">
            <v>老店镇马兰集村村庄背街小巷硬化奖补项目</v>
          </cell>
          <cell r="D136" t="str">
            <v>基础设施</v>
          </cell>
          <cell r="E136" t="str">
            <v>新建</v>
          </cell>
          <cell r="F136" t="str">
            <v>老店镇马兰集村</v>
          </cell>
        </row>
        <row r="137">
          <cell r="C137" t="str">
            <v>老店镇耿范村村庄背街小巷硬化奖补项目</v>
          </cell>
          <cell r="D137" t="str">
            <v>基础设施</v>
          </cell>
          <cell r="E137" t="str">
            <v>新建</v>
          </cell>
          <cell r="F137" t="str">
            <v>老店镇耿范村</v>
          </cell>
        </row>
        <row r="138">
          <cell r="C138" t="str">
            <v>老店镇岳村集村村庄背街小巷硬化奖补项目</v>
          </cell>
          <cell r="D138" t="str">
            <v>基础设施</v>
          </cell>
          <cell r="E138" t="str">
            <v>新建</v>
          </cell>
          <cell r="F138" t="str">
            <v>老店镇岳村集村</v>
          </cell>
        </row>
        <row r="139">
          <cell r="C139" t="str">
            <v>老店镇马村村庄背街小巷硬化奖补项目</v>
          </cell>
          <cell r="D139" t="str">
            <v>基础设施</v>
          </cell>
          <cell r="E139" t="str">
            <v>新建</v>
          </cell>
          <cell r="F139" t="str">
            <v>老店镇马村</v>
          </cell>
        </row>
        <row r="140">
          <cell r="C140" t="str">
            <v>老店镇第三营村村庄背街小巷硬化奖补项目</v>
          </cell>
          <cell r="D140" t="str">
            <v>基础设施</v>
          </cell>
          <cell r="E140" t="str">
            <v>新建</v>
          </cell>
          <cell r="F140" t="str">
            <v>老店镇第三营村</v>
          </cell>
        </row>
        <row r="141">
          <cell r="C141" t="str">
            <v>老店镇桑寨村村庄背街小巷硬化奖补项目</v>
          </cell>
          <cell r="D141" t="str">
            <v>基础设施</v>
          </cell>
          <cell r="E141" t="str">
            <v>新建</v>
          </cell>
          <cell r="F141" t="str">
            <v>老店镇桑寨村</v>
          </cell>
        </row>
        <row r="142">
          <cell r="C142" t="str">
            <v>老店镇小石庄村村庄背街小巷硬化奖补项目</v>
          </cell>
          <cell r="D142" t="str">
            <v>基础设施</v>
          </cell>
          <cell r="E142" t="str">
            <v>新建</v>
          </cell>
          <cell r="F142" t="str">
            <v>老店镇小石庄村</v>
          </cell>
        </row>
        <row r="143">
          <cell r="C143" t="str">
            <v>老店镇青庄村村庄背街小巷硬化奖补项目</v>
          </cell>
          <cell r="D143" t="str">
            <v>基础设施</v>
          </cell>
          <cell r="E143" t="str">
            <v>新建</v>
          </cell>
          <cell r="F143" t="str">
            <v>老店镇青庄村</v>
          </cell>
        </row>
        <row r="144">
          <cell r="C144" t="str">
            <v>老店镇齐寨村村庄背街小巷硬化奖补项目</v>
          </cell>
          <cell r="D144" t="str">
            <v>基础设施</v>
          </cell>
          <cell r="E144" t="str">
            <v>新建</v>
          </cell>
          <cell r="F144" t="str">
            <v>老店镇齐寨村</v>
          </cell>
        </row>
        <row r="145">
          <cell r="C145" t="str">
            <v>老店镇任庄村村庄背街小巷硬化奖补项目</v>
          </cell>
          <cell r="D145" t="str">
            <v>基础设施</v>
          </cell>
          <cell r="E145" t="str">
            <v>新建</v>
          </cell>
          <cell r="F145" t="str">
            <v>老店镇任庄村</v>
          </cell>
        </row>
        <row r="146">
          <cell r="C146" t="str">
            <v>老店镇吴河寨村村庄背街小巷硬化奖补项目</v>
          </cell>
          <cell r="D146" t="str">
            <v>基础设施</v>
          </cell>
          <cell r="E146" t="str">
            <v>新建</v>
          </cell>
          <cell r="F146" t="str">
            <v>老店镇吴河寨村</v>
          </cell>
        </row>
        <row r="147">
          <cell r="C147" t="str">
            <v>老店镇前物头村村庄背街小巷硬化奖补项目</v>
          </cell>
          <cell r="D147" t="str">
            <v>基础设施</v>
          </cell>
          <cell r="E147" t="str">
            <v>新建</v>
          </cell>
          <cell r="F147" t="str">
            <v>老店镇前物头村</v>
          </cell>
        </row>
        <row r="148">
          <cell r="C148" t="str">
            <v>老店镇高庄村村庄背街小巷硬化奖补项目</v>
          </cell>
          <cell r="D148" t="str">
            <v>基础设施</v>
          </cell>
          <cell r="E148" t="str">
            <v>新建</v>
          </cell>
          <cell r="F148" t="str">
            <v>老店镇高庄村</v>
          </cell>
        </row>
        <row r="149">
          <cell r="C149" t="str">
            <v>老店镇张庄村村庄背街小巷硬化奖补项目</v>
          </cell>
          <cell r="D149" t="str">
            <v>基础设施</v>
          </cell>
          <cell r="E149" t="str">
            <v>新建</v>
          </cell>
          <cell r="F149" t="str">
            <v>老店镇张庄村</v>
          </cell>
        </row>
        <row r="150">
          <cell r="C150" t="str">
            <v>老店镇安上村村庄背街小巷硬化奖补项目</v>
          </cell>
          <cell r="D150" t="str">
            <v>基础设施</v>
          </cell>
          <cell r="E150" t="str">
            <v>新建</v>
          </cell>
          <cell r="F150" t="str">
            <v>老店镇安上村</v>
          </cell>
        </row>
        <row r="151">
          <cell r="C151" t="str">
            <v>老店镇西马胡寨村村庄背街小巷硬化奖补项目</v>
          </cell>
          <cell r="D151" t="str">
            <v>基础设施</v>
          </cell>
          <cell r="E151" t="str">
            <v>新建</v>
          </cell>
          <cell r="F151" t="str">
            <v>老店镇西马胡寨村</v>
          </cell>
        </row>
        <row r="152">
          <cell r="C152" t="str">
            <v>老店镇王会村村庄背街小巷硬化奖补项目</v>
          </cell>
          <cell r="D152" t="str">
            <v>基础设施</v>
          </cell>
          <cell r="E152" t="str">
            <v>新建</v>
          </cell>
          <cell r="F152" t="str">
            <v>老店镇王会村</v>
          </cell>
        </row>
        <row r="153">
          <cell r="C153" t="str">
            <v>老店镇前马胡寨村村庄背街小巷硬化奖补项目</v>
          </cell>
          <cell r="D153" t="str">
            <v>基础设施</v>
          </cell>
          <cell r="E153" t="str">
            <v>新建</v>
          </cell>
          <cell r="F153" t="str">
            <v>老店镇前马胡寨村</v>
          </cell>
        </row>
        <row r="154">
          <cell r="C154" t="str">
            <v>老店镇曹固营村村庄背街小巷硬化奖补项目</v>
          </cell>
          <cell r="D154" t="str">
            <v>基础设施</v>
          </cell>
          <cell r="E154" t="str">
            <v>新建</v>
          </cell>
          <cell r="F154" t="str">
            <v>老店镇曹固营村</v>
          </cell>
        </row>
        <row r="155">
          <cell r="C155" t="str">
            <v>慈周寨镇王吴娘寨村村庄背街小巷硬化奖补项目</v>
          </cell>
          <cell r="D155" t="str">
            <v>基础设施</v>
          </cell>
          <cell r="E155" t="str">
            <v>新建</v>
          </cell>
          <cell r="F155" t="str">
            <v>慈周寨镇王吴娘寨村</v>
          </cell>
        </row>
        <row r="156">
          <cell r="C156" t="str">
            <v>慈周寨镇西九女堽村村庄背街小巷硬化奖补项目</v>
          </cell>
          <cell r="D156" t="str">
            <v>基础设施</v>
          </cell>
          <cell r="E156" t="str">
            <v>新建</v>
          </cell>
          <cell r="F156" t="str">
            <v>慈周寨镇西九女堽村</v>
          </cell>
        </row>
        <row r="157">
          <cell r="C157" t="str">
            <v>慈周寨镇小堽村村庄背街小巷硬化奖补项目</v>
          </cell>
          <cell r="D157" t="str">
            <v>基础设施</v>
          </cell>
          <cell r="E157" t="str">
            <v>新建</v>
          </cell>
          <cell r="F157" t="str">
            <v>慈周寨镇小堽村</v>
          </cell>
        </row>
        <row r="158">
          <cell r="C158" t="str">
            <v>慈周寨镇朱吴娘寨村村庄背街小巷硬化奖补项目</v>
          </cell>
          <cell r="D158" t="str">
            <v>基础设施</v>
          </cell>
          <cell r="E158" t="str">
            <v>新建</v>
          </cell>
          <cell r="F158" t="str">
            <v>慈周寨镇朱吴娘寨村</v>
          </cell>
        </row>
        <row r="159">
          <cell r="C159" t="str">
            <v>慈周寨镇东连屯村村庄背街小巷硬化奖补项目</v>
          </cell>
          <cell r="D159" t="str">
            <v>基础设施</v>
          </cell>
          <cell r="E159" t="str">
            <v>新建</v>
          </cell>
          <cell r="F159" t="str">
            <v>慈周寨镇东连屯村</v>
          </cell>
        </row>
        <row r="160">
          <cell r="C160" t="str">
            <v>慈周寨镇西连屯村村庄背街小巷硬化奖补项目</v>
          </cell>
          <cell r="D160" t="str">
            <v>基础设施</v>
          </cell>
          <cell r="E160" t="str">
            <v>新建</v>
          </cell>
          <cell r="F160" t="str">
            <v>慈周寨镇西连屯村</v>
          </cell>
        </row>
        <row r="161">
          <cell r="C161" t="str">
            <v>慈周寨镇枣科村村庄背街小巷硬化奖补项目</v>
          </cell>
          <cell r="D161" t="str">
            <v>基础设施</v>
          </cell>
          <cell r="E161" t="str">
            <v>新建</v>
          </cell>
          <cell r="F161" t="str">
            <v>慈周寨镇枣科村</v>
          </cell>
        </row>
        <row r="162">
          <cell r="C162" t="str">
            <v>慈周寨镇尚寨第一村村庄背街小巷硬化奖补项目</v>
          </cell>
          <cell r="D162" t="str">
            <v>基础设施</v>
          </cell>
          <cell r="E162" t="str">
            <v>新建</v>
          </cell>
          <cell r="F162" t="str">
            <v>慈周寨镇尚寨第一村</v>
          </cell>
        </row>
        <row r="163">
          <cell r="C163" t="str">
            <v>慈周寨镇后李方屯村村庄背街小巷硬化奖补项目</v>
          </cell>
          <cell r="D163" t="str">
            <v>基础设施</v>
          </cell>
          <cell r="E163" t="str">
            <v>新建</v>
          </cell>
          <cell r="F163" t="str">
            <v>慈周寨镇后李方屯村</v>
          </cell>
        </row>
        <row r="164">
          <cell r="C164" t="str">
            <v>慈周寨镇中大寨村村庄背街小巷硬化奖补项目</v>
          </cell>
          <cell r="D164" t="str">
            <v>基础设施</v>
          </cell>
          <cell r="E164" t="str">
            <v>新建</v>
          </cell>
          <cell r="F164" t="str">
            <v>慈周寨镇中大寨村</v>
          </cell>
        </row>
        <row r="165">
          <cell r="C165" t="str">
            <v>慈周寨镇毛白社村村庄背街小巷硬化奖补项目</v>
          </cell>
          <cell r="D165" t="str">
            <v>基础设施</v>
          </cell>
          <cell r="E165" t="str">
            <v>新建</v>
          </cell>
          <cell r="F165" t="str">
            <v>慈周寨镇毛白社村</v>
          </cell>
        </row>
        <row r="166">
          <cell r="C166" t="str">
            <v>慈周寨镇闫家庄村村庄背街小巷硬化奖补项目</v>
          </cell>
          <cell r="D166" t="str">
            <v>基础设施</v>
          </cell>
          <cell r="E166" t="str">
            <v>新建</v>
          </cell>
          <cell r="F166" t="str">
            <v>慈周寨镇闫家庄村</v>
          </cell>
        </row>
        <row r="167">
          <cell r="C167" t="str">
            <v>慈周寨镇高家庄村村庄背街小巷硬化奖补项目</v>
          </cell>
          <cell r="D167" t="str">
            <v>基础设施</v>
          </cell>
          <cell r="E167" t="str">
            <v>新建</v>
          </cell>
          <cell r="F167" t="str">
            <v>慈周寨镇高家庄村</v>
          </cell>
        </row>
        <row r="168">
          <cell r="C168" t="str">
            <v>慈周寨镇柴胡寨村村庄背街小巷硬化奖补项目</v>
          </cell>
          <cell r="D168" t="str">
            <v>基础设施</v>
          </cell>
          <cell r="E168" t="str">
            <v>新建</v>
          </cell>
          <cell r="F168" t="str">
            <v>慈周寨镇柴胡寨村</v>
          </cell>
        </row>
        <row r="169">
          <cell r="C169" t="str">
            <v>慈周寨镇后大寨村村庄背街小巷硬化奖补项目</v>
          </cell>
          <cell r="D169" t="str">
            <v>基础设施</v>
          </cell>
          <cell r="E169" t="str">
            <v>新建</v>
          </cell>
          <cell r="F169" t="str">
            <v>慈周寨镇后大寨村</v>
          </cell>
        </row>
        <row r="170">
          <cell r="C170" t="str">
            <v>慈周寨镇南李庄寨村村庄背街小巷硬化奖补项目</v>
          </cell>
          <cell r="D170" t="str">
            <v>基础设施</v>
          </cell>
          <cell r="E170" t="str">
            <v>新建</v>
          </cell>
          <cell r="F170" t="str">
            <v>慈周寨镇南李庄村</v>
          </cell>
        </row>
        <row r="171">
          <cell r="C171" t="str">
            <v>瓦岗寨乡东梦庄村村庄背街小巷硬化奖补项目</v>
          </cell>
          <cell r="D171" t="str">
            <v>基础设施</v>
          </cell>
          <cell r="E171" t="str">
            <v>新建</v>
          </cell>
          <cell r="F171" t="str">
            <v>瓦岗寨乡东梦庄村</v>
          </cell>
        </row>
        <row r="172">
          <cell r="C172" t="str">
            <v>瓦岗寨乡耿庄村村庄背街小巷硬化奖补项目</v>
          </cell>
          <cell r="D172" t="str">
            <v>基础设施</v>
          </cell>
          <cell r="E172" t="str">
            <v>新建</v>
          </cell>
          <cell r="F172" t="str">
            <v>瓦岗寨乡耿庄村</v>
          </cell>
        </row>
        <row r="173">
          <cell r="C173" t="str">
            <v>瓦岗寨乡大范庄村村庄背街小巷硬化奖补项目</v>
          </cell>
          <cell r="D173" t="str">
            <v>基础设施</v>
          </cell>
          <cell r="E173" t="str">
            <v>新建</v>
          </cell>
          <cell r="F173" t="str">
            <v>瓦岗寨乡大范庄村</v>
          </cell>
        </row>
        <row r="174">
          <cell r="C174" t="str">
            <v>瓦岗寨乡东大操村村庄背街小巷硬化奖补项目</v>
          </cell>
          <cell r="D174" t="str">
            <v>基础设施</v>
          </cell>
          <cell r="E174" t="str">
            <v>新建</v>
          </cell>
          <cell r="F174" t="str">
            <v>瓦岗寨乡东大操村</v>
          </cell>
        </row>
        <row r="175">
          <cell r="C175" t="str">
            <v>焦虎镇东缑庄村村庄背街小巷硬化奖补项目</v>
          </cell>
          <cell r="D175" t="str">
            <v>基础设施</v>
          </cell>
          <cell r="E175" t="str">
            <v>新建</v>
          </cell>
          <cell r="F175" t="str">
            <v>焦虎镇东缑庄村</v>
          </cell>
        </row>
        <row r="176">
          <cell r="C176" t="str">
            <v>焦虎镇米村口村村庄背街小巷硬化奖补项目</v>
          </cell>
          <cell r="D176" t="str">
            <v>基础设施</v>
          </cell>
          <cell r="E176" t="str">
            <v>新建</v>
          </cell>
          <cell r="F176" t="str">
            <v>焦虎镇米村口村</v>
          </cell>
        </row>
        <row r="177">
          <cell r="C177" t="str">
            <v>焦虎镇田二庄前王村村庄背街小巷硬化奖补项目</v>
          </cell>
          <cell r="D177" t="str">
            <v>基础设施</v>
          </cell>
          <cell r="E177" t="str">
            <v>新建</v>
          </cell>
          <cell r="F177" t="str">
            <v>焦虎镇田二庄前王村</v>
          </cell>
        </row>
        <row r="178">
          <cell r="C178" t="str">
            <v>焦虎镇邓庄村村庄背街小巷硬化奖补项目</v>
          </cell>
          <cell r="D178" t="str">
            <v>基础设施</v>
          </cell>
          <cell r="E178" t="str">
            <v>新建</v>
          </cell>
          <cell r="F178" t="str">
            <v>焦虎镇邓庄村</v>
          </cell>
        </row>
        <row r="179">
          <cell r="C179" t="str">
            <v>焦虎镇暴庄村村庄背街小巷硬化奖补项目</v>
          </cell>
          <cell r="D179" t="str">
            <v>基础设施</v>
          </cell>
          <cell r="E179" t="str">
            <v>新建</v>
          </cell>
          <cell r="F179" t="str">
            <v>焦虎镇暴庄村</v>
          </cell>
        </row>
        <row r="180">
          <cell r="C180" t="str">
            <v>焦虎镇郝庄村村庄背街小巷硬化奖补项目</v>
          </cell>
          <cell r="D180" t="str">
            <v>基础设施</v>
          </cell>
          <cell r="E180" t="str">
            <v>新建</v>
          </cell>
          <cell r="F180" t="str">
            <v>焦虎镇郝庄村</v>
          </cell>
        </row>
        <row r="181">
          <cell r="C181" t="str">
            <v>焦虎镇何庄村村庄背街小巷硬化奖补项目</v>
          </cell>
          <cell r="D181" t="str">
            <v>基础设施</v>
          </cell>
          <cell r="E181" t="str">
            <v>新建</v>
          </cell>
          <cell r="F181" t="str">
            <v>焦虎镇何庄村</v>
          </cell>
        </row>
        <row r="182">
          <cell r="C182" t="str">
            <v>焦虎镇前张村村庄背街小巷硬化奖补项目</v>
          </cell>
          <cell r="D182" t="str">
            <v>基础设施</v>
          </cell>
          <cell r="E182" t="str">
            <v>新建</v>
          </cell>
          <cell r="F182" t="str">
            <v>焦虎镇前张村</v>
          </cell>
        </row>
        <row r="183">
          <cell r="C183" t="str">
            <v>焦虎镇陈小营村村庄背街小巷硬化奖补项目</v>
          </cell>
          <cell r="D183" t="str">
            <v>基础设施</v>
          </cell>
          <cell r="E183" t="str">
            <v>新建</v>
          </cell>
          <cell r="F183" t="str">
            <v>焦虎镇陈小营村</v>
          </cell>
        </row>
        <row r="184">
          <cell r="C184" t="str">
            <v>焦虎镇曹庄村村庄背街小巷硬化奖补项目</v>
          </cell>
          <cell r="D184" t="str">
            <v>基础设施</v>
          </cell>
          <cell r="E184" t="str">
            <v>新建</v>
          </cell>
          <cell r="F184" t="str">
            <v>焦虎镇曹庄村</v>
          </cell>
        </row>
        <row r="185">
          <cell r="C185" t="str">
            <v>焦虎镇双沟村村庄背街小巷硬化奖补项目</v>
          </cell>
          <cell r="D185" t="str">
            <v>基础设施</v>
          </cell>
          <cell r="E185" t="str">
            <v>新建</v>
          </cell>
          <cell r="F185" t="str">
            <v>焦虎镇双沟村</v>
          </cell>
        </row>
        <row r="186">
          <cell r="C186" t="str">
            <v>牛屯镇贺林村村庄背街小巷硬化奖补项目</v>
          </cell>
          <cell r="D186" t="str">
            <v>基础设施</v>
          </cell>
          <cell r="E186" t="str">
            <v>新建</v>
          </cell>
          <cell r="F186" t="str">
            <v>牛屯镇贺林村</v>
          </cell>
        </row>
        <row r="187">
          <cell r="C187" t="str">
            <v>牛屯镇东姜村村庄背街小巷硬化奖补项目</v>
          </cell>
          <cell r="D187" t="str">
            <v>基础设施</v>
          </cell>
          <cell r="E187" t="str">
            <v>新建</v>
          </cell>
          <cell r="F187" t="str">
            <v>牛屯镇东姜村</v>
          </cell>
        </row>
        <row r="188">
          <cell r="C188" t="str">
            <v>牛屯镇西常村村庄背街小巷硬化奖补项目</v>
          </cell>
          <cell r="D188" t="str">
            <v>基础设施</v>
          </cell>
          <cell r="E188" t="str">
            <v>新建</v>
          </cell>
          <cell r="F188" t="str">
            <v>牛屯镇西常村</v>
          </cell>
        </row>
        <row r="189">
          <cell r="C189" t="str">
            <v>牛屯镇王鸭固村村庄背街小巷硬化奖补项目</v>
          </cell>
          <cell r="D189" t="str">
            <v>基础设施</v>
          </cell>
          <cell r="E189" t="str">
            <v>新建</v>
          </cell>
          <cell r="F189" t="str">
            <v>牛屯镇王鸭固村</v>
          </cell>
        </row>
        <row r="190">
          <cell r="C190" t="str">
            <v>牛屯镇后鸭固村村庄背街小巷硬化奖补项目</v>
          </cell>
          <cell r="D190" t="str">
            <v>基础设施</v>
          </cell>
          <cell r="E190" t="str">
            <v>新建</v>
          </cell>
          <cell r="F190" t="str">
            <v>牛屯镇后鸭固村</v>
          </cell>
        </row>
        <row r="191">
          <cell r="C191" t="str">
            <v>牛屯镇雪坡寨村村庄背街小巷硬化奖补项目</v>
          </cell>
          <cell r="D191" t="str">
            <v>基础设施</v>
          </cell>
          <cell r="E191" t="str">
            <v>新建</v>
          </cell>
          <cell r="F191" t="str">
            <v>牛屯镇雪坡寨村</v>
          </cell>
        </row>
        <row r="192">
          <cell r="C192" t="str">
            <v>牛屯镇黄营村村庄背街小巷硬化奖补项目</v>
          </cell>
          <cell r="D192" t="str">
            <v>基础设施</v>
          </cell>
          <cell r="E192" t="str">
            <v>新建</v>
          </cell>
          <cell r="F192" t="str">
            <v>牛屯镇黄营村</v>
          </cell>
        </row>
        <row r="193">
          <cell r="C193" t="str">
            <v>牛屯镇杜庄村村庄背街小巷硬化奖补项目</v>
          </cell>
          <cell r="D193" t="str">
            <v>基础设施</v>
          </cell>
          <cell r="E193" t="str">
            <v>新建</v>
          </cell>
          <cell r="F193" t="str">
            <v>牛屯镇杜庄村</v>
          </cell>
        </row>
        <row r="194">
          <cell r="C194" t="str">
            <v>牛屯镇郑庄村村庄背街小巷硬化奖补项目</v>
          </cell>
          <cell r="D194" t="str">
            <v>基础设施</v>
          </cell>
          <cell r="E194" t="str">
            <v>新建</v>
          </cell>
          <cell r="F194" t="str">
            <v>牛屯镇郑庄村</v>
          </cell>
        </row>
        <row r="195">
          <cell r="C195" t="str">
            <v>牛屯镇西杨庄村村庄背街小巷硬化奖补项目</v>
          </cell>
          <cell r="D195" t="str">
            <v>基础设施</v>
          </cell>
          <cell r="E195" t="str">
            <v>新建</v>
          </cell>
          <cell r="F195" t="str">
            <v>牛屯镇西杨庄村</v>
          </cell>
        </row>
        <row r="196">
          <cell r="C196" t="str">
            <v>牛屯镇冯付村村庄背街小巷硬化奖补项目</v>
          </cell>
          <cell r="D196" t="str">
            <v>基础设施</v>
          </cell>
          <cell r="E196" t="str">
            <v>新建</v>
          </cell>
          <cell r="F196" t="str">
            <v>牛屯镇冯付村</v>
          </cell>
        </row>
        <row r="197">
          <cell r="C197" t="str">
            <v>牛屯镇丁林村村庄背街小巷硬化奖补项目</v>
          </cell>
          <cell r="D197" t="str">
            <v>基础设施</v>
          </cell>
          <cell r="E197" t="str">
            <v>新建</v>
          </cell>
          <cell r="F197" t="str">
            <v>牛屯镇丁林村</v>
          </cell>
        </row>
        <row r="198">
          <cell r="C198" t="str">
            <v>牛屯镇尚刘庄村村庄背街小巷硬化奖补项目</v>
          </cell>
          <cell r="D198" t="str">
            <v>基础设施</v>
          </cell>
          <cell r="E198" t="str">
            <v>新建</v>
          </cell>
          <cell r="F198" t="str">
            <v>牛屯镇尚刘庄村</v>
          </cell>
        </row>
        <row r="199">
          <cell r="C199" t="str">
            <v>牛屯镇黄默村后街村村庄背街小巷硬化奖补项目</v>
          </cell>
          <cell r="D199" t="str">
            <v>基础设施</v>
          </cell>
          <cell r="E199" t="str">
            <v>新建</v>
          </cell>
          <cell r="F199" t="str">
            <v>牛屯镇黄默村后街村</v>
          </cell>
        </row>
        <row r="200">
          <cell r="C200" t="str">
            <v>牛屯镇齐庄村村庄背街小巷硬化奖补项目</v>
          </cell>
          <cell r="D200" t="str">
            <v>基础设施</v>
          </cell>
          <cell r="E200" t="str">
            <v>新建</v>
          </cell>
          <cell r="F200" t="str">
            <v>牛屯镇齐庄村</v>
          </cell>
        </row>
        <row r="201">
          <cell r="C201" t="str">
            <v>牛屯镇大班村村庄背街小巷硬化奖补项目</v>
          </cell>
          <cell r="D201" t="str">
            <v>基础设施</v>
          </cell>
          <cell r="E201" t="str">
            <v>新建</v>
          </cell>
          <cell r="F201" t="str">
            <v>牛屯镇大班村</v>
          </cell>
        </row>
        <row r="202">
          <cell r="C202" t="str">
            <v>牛屯镇卢村村庄背街小巷硬化奖补项目</v>
          </cell>
          <cell r="D202" t="str">
            <v>基础设施</v>
          </cell>
          <cell r="E202" t="str">
            <v>新建</v>
          </cell>
          <cell r="F202" t="str">
            <v>牛屯镇卢村</v>
          </cell>
        </row>
        <row r="203">
          <cell r="C203" t="str">
            <v>半坡店镇孙庄村村庄背街小巷硬化奖补项目</v>
          </cell>
          <cell r="D203" t="str">
            <v>基础设施</v>
          </cell>
          <cell r="E203" t="str">
            <v>新建</v>
          </cell>
          <cell r="F203" t="str">
            <v>半坡店镇孙庄村</v>
          </cell>
        </row>
        <row r="204">
          <cell r="C204" t="str">
            <v>半坡店镇程庄村村庄背街小巷硬化奖补项目</v>
          </cell>
          <cell r="D204" t="str">
            <v>基础设施</v>
          </cell>
          <cell r="E204" t="str">
            <v>新建</v>
          </cell>
          <cell r="F204" t="str">
            <v>半坡店镇程庄村</v>
          </cell>
        </row>
        <row r="205">
          <cell r="C205" t="str">
            <v>半坡店镇东常村村庄背街小巷硬化奖补项目</v>
          </cell>
          <cell r="D205" t="str">
            <v>基础设施</v>
          </cell>
          <cell r="E205" t="str">
            <v>新建</v>
          </cell>
          <cell r="F205" t="str">
            <v>半坡店镇东常村</v>
          </cell>
        </row>
        <row r="206">
          <cell r="C206" t="str">
            <v>半坡店镇石佛村村庄背街小巷硬化奖补项目</v>
          </cell>
          <cell r="D206" t="str">
            <v>基础设施</v>
          </cell>
          <cell r="E206" t="str">
            <v>新建</v>
          </cell>
          <cell r="F206" t="str">
            <v>半坡店镇石佛村</v>
          </cell>
        </row>
        <row r="207">
          <cell r="C207" t="str">
            <v>半坡店镇西老河寨村村庄背街小巷硬化奖补项目</v>
          </cell>
          <cell r="D207" t="str">
            <v>基础设施</v>
          </cell>
          <cell r="E207" t="str">
            <v>新建</v>
          </cell>
          <cell r="F207" t="str">
            <v>半坡店镇西老河寨村</v>
          </cell>
        </row>
        <row r="208">
          <cell r="C208" t="str">
            <v>半坡店镇汪庄后街村村庄背街小巷硬化奖补项目</v>
          </cell>
          <cell r="D208" t="str">
            <v>基础设施</v>
          </cell>
          <cell r="E208" t="str">
            <v>新建</v>
          </cell>
          <cell r="F208" t="str">
            <v>半坡店镇汪庄后街村</v>
          </cell>
        </row>
        <row r="209">
          <cell r="C209" t="str">
            <v>半坡店镇秦屯村村庄背街小巷硬化奖补项目</v>
          </cell>
          <cell r="D209" t="str">
            <v>基础设施</v>
          </cell>
          <cell r="E209" t="str">
            <v>新建</v>
          </cell>
          <cell r="F209" t="str">
            <v>半坡店镇秦屯村</v>
          </cell>
        </row>
        <row r="210">
          <cell r="C210" t="str">
            <v>半坡店镇后安虎寨村庄背街小巷硬化奖补项目</v>
          </cell>
          <cell r="D210" t="str">
            <v>基础设施</v>
          </cell>
          <cell r="E210" t="str">
            <v>新建</v>
          </cell>
          <cell r="F210" t="str">
            <v>半坡店镇后安虎寨村</v>
          </cell>
        </row>
        <row r="211">
          <cell r="C211" t="str">
            <v>半坡店镇段屯村村庄背街小巷硬化奖补项目</v>
          </cell>
          <cell r="D211" t="str">
            <v>基础设施</v>
          </cell>
          <cell r="E211" t="str">
            <v>新建</v>
          </cell>
          <cell r="F211" t="str">
            <v>半坡店镇段屯村</v>
          </cell>
        </row>
        <row r="212">
          <cell r="C212" t="str">
            <v>半坡店镇沙河村村庄背街小巷硬化奖补项目</v>
          </cell>
          <cell r="D212" t="str">
            <v>基础设施</v>
          </cell>
          <cell r="E212" t="str">
            <v>新建</v>
          </cell>
          <cell r="F212" t="str">
            <v>半坡店镇沙河村</v>
          </cell>
        </row>
        <row r="213">
          <cell r="C213" t="str">
            <v>王庄镇丁堤口村庄背街小巷硬化奖补项目</v>
          </cell>
          <cell r="D213" t="str">
            <v>基础设施</v>
          </cell>
          <cell r="E213" t="str">
            <v>新建</v>
          </cell>
          <cell r="F213" t="str">
            <v>王庄镇丁堤口村</v>
          </cell>
        </row>
        <row r="214">
          <cell r="C214" t="str">
            <v>王庄镇新集村村庄背街小巷硬化奖补项目</v>
          </cell>
          <cell r="D214" t="str">
            <v>基础设施</v>
          </cell>
          <cell r="E214" t="str">
            <v>新建</v>
          </cell>
          <cell r="F214" t="str">
            <v>王庄镇新集村</v>
          </cell>
        </row>
        <row r="215">
          <cell r="C215" t="str">
            <v>王庄镇鲁庄营村庄背街小巷硬化奖补项目</v>
          </cell>
          <cell r="D215" t="str">
            <v>基础设施</v>
          </cell>
          <cell r="E215" t="str">
            <v>新建</v>
          </cell>
          <cell r="F215" t="str">
            <v>王庄镇鲁庄营村</v>
          </cell>
        </row>
        <row r="216">
          <cell r="C216" t="str">
            <v>王庄镇闫村村庄背街小巷硬化奖补项目</v>
          </cell>
          <cell r="D216" t="str">
            <v>基础设施</v>
          </cell>
          <cell r="E216" t="str">
            <v>新建</v>
          </cell>
          <cell r="F216" t="str">
            <v>王庄镇闫村</v>
          </cell>
        </row>
        <row r="217">
          <cell r="C217" t="str">
            <v>王庄镇堤南村背街小巷硬化奖补项目</v>
          </cell>
          <cell r="D217" t="str">
            <v>基础设施</v>
          </cell>
          <cell r="E217" t="str">
            <v>新建</v>
          </cell>
          <cell r="F217" t="str">
            <v>王庄镇堤南村</v>
          </cell>
        </row>
        <row r="218">
          <cell r="C218" t="str">
            <v>王庄镇前邢村庄背街小巷硬化奖补项目</v>
          </cell>
          <cell r="D218" t="str">
            <v>基础设施</v>
          </cell>
          <cell r="E218" t="str">
            <v>新建</v>
          </cell>
          <cell r="F218" t="str">
            <v>王庄镇前邢村</v>
          </cell>
        </row>
        <row r="219">
          <cell r="C219" t="str">
            <v>王庄镇沙店南街村村庄背街小巷化奖补项目</v>
          </cell>
          <cell r="D219" t="str">
            <v>基础设施</v>
          </cell>
          <cell r="E219" t="str">
            <v>新建</v>
          </cell>
          <cell r="F219" t="str">
            <v>王庄镇沙店南街村</v>
          </cell>
        </row>
        <row r="220">
          <cell r="C220" t="str">
            <v>王庄镇刘草滩村村庄背街小巷硬化奖补项目</v>
          </cell>
          <cell r="D220" t="str">
            <v>基础设施</v>
          </cell>
          <cell r="E220" t="str">
            <v>新建</v>
          </cell>
          <cell r="F220" t="str">
            <v>王庄镇刘草滩村</v>
          </cell>
        </row>
        <row r="221">
          <cell r="C221" t="str">
            <v>王庄镇汪店村村庄背街小巷硬化奖补项目</v>
          </cell>
          <cell r="D221" t="str">
            <v>基础设施</v>
          </cell>
          <cell r="E221" t="str">
            <v>新建</v>
          </cell>
          <cell r="F221" t="str">
            <v>王庄镇汪店村</v>
          </cell>
        </row>
        <row r="222">
          <cell r="C222" t="str">
            <v>王庄镇后邢村村庄背街小巷硬化奖补项目</v>
          </cell>
          <cell r="D222" t="str">
            <v>基础设施</v>
          </cell>
          <cell r="E222" t="str">
            <v>新建</v>
          </cell>
          <cell r="F222" t="str">
            <v>王庄镇后邢村</v>
          </cell>
        </row>
        <row r="223">
          <cell r="C223" t="str">
            <v>王庄镇邢行村村庄背街小巷硬化奖补项目</v>
          </cell>
          <cell r="D223" t="str">
            <v>基础设施</v>
          </cell>
          <cell r="E223" t="str">
            <v>新建</v>
          </cell>
          <cell r="F223" t="str">
            <v>王庄镇邢行村</v>
          </cell>
        </row>
        <row r="224">
          <cell r="C224" t="str">
            <v>王庄镇沙店北街村村庄背街小巷硬化奖补项目</v>
          </cell>
          <cell r="D224" t="str">
            <v>基础设施</v>
          </cell>
          <cell r="E224" t="str">
            <v>新建</v>
          </cell>
          <cell r="F224" t="str">
            <v>王庄镇沙店北街村</v>
          </cell>
        </row>
        <row r="225">
          <cell r="C225" t="str">
            <v>王庄镇沙东村村庄背街小巷硬化奖补项目</v>
          </cell>
          <cell r="D225" t="str">
            <v>基础设施</v>
          </cell>
          <cell r="E225" t="str">
            <v>新建</v>
          </cell>
          <cell r="F225" t="str">
            <v>王庄镇沙东村</v>
          </cell>
        </row>
        <row r="226">
          <cell r="C226" t="str">
            <v>王庄镇龙村村庄背街小巷硬化奖补项目</v>
          </cell>
          <cell r="D226" t="str">
            <v>基础设施</v>
          </cell>
          <cell r="E226" t="str">
            <v>新建</v>
          </cell>
          <cell r="F226" t="str">
            <v>王庄镇龙村</v>
          </cell>
        </row>
        <row r="227">
          <cell r="C227" t="str">
            <v>王庄镇董村村庄背街小巷硬化奖补项目</v>
          </cell>
          <cell r="D227" t="str">
            <v>基础设施</v>
          </cell>
          <cell r="E227" t="str">
            <v>新建</v>
          </cell>
          <cell r="F227" t="str">
            <v>王庄镇董村</v>
          </cell>
        </row>
        <row r="228">
          <cell r="C228" t="str">
            <v>王庄镇高郎柳村村庄背街小巷硬化奖补项目</v>
          </cell>
          <cell r="D228" t="str">
            <v>基础设施</v>
          </cell>
          <cell r="E228" t="str">
            <v>新建</v>
          </cell>
          <cell r="F228" t="str">
            <v>王庄镇高郎柳村</v>
          </cell>
        </row>
        <row r="229">
          <cell r="C229" t="str">
            <v>王庄镇小屯村庄背街小巷硬化奖补项目</v>
          </cell>
          <cell r="D229" t="str">
            <v>基础设施</v>
          </cell>
          <cell r="E229" t="str">
            <v>新建</v>
          </cell>
          <cell r="F229" t="str">
            <v>王庄镇小屯村</v>
          </cell>
        </row>
        <row r="230">
          <cell r="C230" t="str">
            <v>王庄镇柴郎柳村村庄背街小巷硬化奖补项目</v>
          </cell>
          <cell r="D230" t="str">
            <v>基础设施</v>
          </cell>
          <cell r="E230" t="str">
            <v>新建</v>
          </cell>
          <cell r="F230" t="str">
            <v>王庄镇柴郎柳村</v>
          </cell>
        </row>
        <row r="231">
          <cell r="C231" t="str">
            <v>小铺乡东程寨一村村庄背街小巷硬化奖补项目</v>
          </cell>
          <cell r="D231" t="str">
            <v>基础设施</v>
          </cell>
          <cell r="E231" t="str">
            <v>新建</v>
          </cell>
          <cell r="F231" t="str">
            <v>小铺乡东程寨一村</v>
          </cell>
        </row>
        <row r="232">
          <cell r="C232" t="str">
            <v>小铺乡东程寨二村村庄背街小巷硬化奖补项目</v>
          </cell>
          <cell r="D232" t="str">
            <v>基础设施</v>
          </cell>
          <cell r="E232" t="str">
            <v>新建</v>
          </cell>
          <cell r="F232" t="str">
            <v>小铺乡东程寨二村</v>
          </cell>
        </row>
        <row r="233">
          <cell r="C233" t="str">
            <v>小铺乡郑家庄村村庄背街小巷硬化奖补项目</v>
          </cell>
          <cell r="D233" t="str">
            <v>基础设施</v>
          </cell>
          <cell r="E233" t="str">
            <v>新建</v>
          </cell>
          <cell r="F233" t="str">
            <v>小铺乡郑家庄村</v>
          </cell>
        </row>
        <row r="234">
          <cell r="C234" t="str">
            <v>小铺乡大张庄村村庄背街小巷硬化奖补项目</v>
          </cell>
          <cell r="D234" t="str">
            <v>基础设施</v>
          </cell>
          <cell r="E234" t="str">
            <v>新建</v>
          </cell>
          <cell r="F234" t="str">
            <v>小铺乡大张庄村</v>
          </cell>
        </row>
        <row r="235">
          <cell r="C235" t="str">
            <v>小铺乡西程寨村村庄背街小巷硬化奖补项目</v>
          </cell>
          <cell r="D235" t="str">
            <v>基础设施</v>
          </cell>
          <cell r="E235" t="str">
            <v>新建</v>
          </cell>
          <cell r="F235" t="str">
            <v>小铺乡西程寨村</v>
          </cell>
        </row>
        <row r="236">
          <cell r="C236" t="str">
            <v>小铺乡董村村庄背街小巷硬化奖补项目</v>
          </cell>
          <cell r="D236" t="str">
            <v>基础设施</v>
          </cell>
          <cell r="E236" t="str">
            <v>新建</v>
          </cell>
          <cell r="F236" t="str">
            <v>小铺乡董村</v>
          </cell>
        </row>
        <row r="237">
          <cell r="C237" t="str">
            <v>小铺乡前任庄村村庄背街小巷硬化奖补项目</v>
          </cell>
          <cell r="D237" t="str">
            <v>基础设施</v>
          </cell>
          <cell r="E237" t="str">
            <v>新建</v>
          </cell>
          <cell r="F237" t="str">
            <v>小铺乡前任庄村</v>
          </cell>
        </row>
        <row r="238">
          <cell r="C238" t="str">
            <v>小铺乡杨赵庄村村庄背街小巷硬化奖补项目</v>
          </cell>
          <cell r="D238" t="str">
            <v>基础设施</v>
          </cell>
          <cell r="E238" t="str">
            <v>新建</v>
          </cell>
          <cell r="F238" t="str">
            <v>小铺乡杨赵庄村</v>
          </cell>
        </row>
        <row r="239">
          <cell r="D239">
            <v>1</v>
          </cell>
        </row>
        <row r="240">
          <cell r="C240" t="str">
            <v>滑县老店镇2022年中央财政预算内以工代赈项目</v>
          </cell>
          <cell r="D240" t="str">
            <v>基础设施</v>
          </cell>
          <cell r="E240" t="str">
            <v>新建</v>
          </cell>
          <cell r="F240" t="str">
            <v>老店镇小屯村</v>
          </cell>
        </row>
        <row r="241">
          <cell r="D241">
            <v>1</v>
          </cell>
        </row>
        <row r="242">
          <cell r="C242" t="str">
            <v>2022年滑县危房改造项目</v>
          </cell>
          <cell r="D242" t="str">
            <v>基础设施</v>
          </cell>
          <cell r="E242" t="str">
            <v>新建
改建</v>
          </cell>
          <cell r="F242" t="str">
            <v>有改造任务的行政村</v>
          </cell>
        </row>
        <row r="243">
          <cell r="D243">
            <v>37</v>
          </cell>
        </row>
        <row r="244">
          <cell r="D244">
            <v>1</v>
          </cell>
        </row>
        <row r="245">
          <cell r="C245" t="str">
            <v>2022年滑县小额贷款贴息项目</v>
          </cell>
          <cell r="D245" t="str">
            <v>金融扶贫</v>
          </cell>
          <cell r="E245" t="str">
            <v>新建</v>
          </cell>
          <cell r="F245" t="str">
            <v>滑县</v>
          </cell>
        </row>
        <row r="246">
          <cell r="D246">
            <v>4</v>
          </cell>
        </row>
        <row r="247">
          <cell r="C247" t="str">
            <v>2022年道口镇街道办事处顺南村产业配套道路建设项目</v>
          </cell>
          <cell r="D247" t="str">
            <v>农业生产发展</v>
          </cell>
          <cell r="E247" t="str">
            <v>新建</v>
          </cell>
          <cell r="F247" t="str">
            <v>道口镇街道办事处顺南街村</v>
          </cell>
        </row>
        <row r="248">
          <cell r="C248" t="str">
            <v>2022年四间房镇潘张村产业配套道路建设项目</v>
          </cell>
          <cell r="D248" t="str">
            <v>农业生产发展</v>
          </cell>
          <cell r="E248" t="str">
            <v>新建</v>
          </cell>
          <cell r="F248" t="str">
            <v>四间房镇潘张村</v>
          </cell>
        </row>
        <row r="249">
          <cell r="C249" t="str">
            <v>2022年城关街道办事处东小庄村产业配套道路建设项目</v>
          </cell>
          <cell r="D249" t="str">
            <v>农业生产发展</v>
          </cell>
          <cell r="E249" t="str">
            <v>新建</v>
          </cell>
          <cell r="F249" t="str">
            <v>城关街道办事处东小庄村</v>
          </cell>
        </row>
        <row r="250">
          <cell r="C250" t="str">
            <v>2022年上官镇吴村产业配套道路建设项目</v>
          </cell>
          <cell r="D250" t="str">
            <v>农业生产发展</v>
          </cell>
          <cell r="E250" t="str">
            <v>新建</v>
          </cell>
          <cell r="F250" t="str">
            <v>上官镇吴村</v>
          </cell>
        </row>
        <row r="251">
          <cell r="D251">
            <v>26</v>
          </cell>
        </row>
        <row r="252">
          <cell r="C252" t="str">
            <v>2022年道口镇街道办事处程文庄村大棚扶持项目</v>
          </cell>
          <cell r="D252" t="str">
            <v>农业生产发展</v>
          </cell>
          <cell r="E252" t="str">
            <v>新建</v>
          </cell>
          <cell r="F252" t="str">
            <v>道口镇街道办事处程文庄村</v>
          </cell>
        </row>
        <row r="253">
          <cell r="C253" t="str">
            <v>2022年道口镇街道办事处军庄村塑料大棚扶持项目</v>
          </cell>
          <cell r="D253" t="str">
            <v>农业生产发展</v>
          </cell>
          <cell r="E253" t="str">
            <v>新建</v>
          </cell>
          <cell r="F253" t="str">
            <v>道口镇街道办事处军庄村</v>
          </cell>
        </row>
        <row r="254">
          <cell r="C254" t="str">
            <v>2022年道口镇街道办事处白庄村温室大棚扶持项目</v>
          </cell>
          <cell r="D254" t="str">
            <v>农业生产发展</v>
          </cell>
          <cell r="E254" t="str">
            <v>新建</v>
          </cell>
          <cell r="F254" t="str">
            <v>道口镇街道办事处白庄村</v>
          </cell>
        </row>
        <row r="255">
          <cell r="C255" t="str">
            <v>2022年道口镇街道办事处顺南村日光温室扶持项目</v>
          </cell>
          <cell r="D255" t="str">
            <v>农业生产发展</v>
          </cell>
          <cell r="E255" t="str">
            <v>新建</v>
          </cell>
          <cell r="F255" t="str">
            <v>道口镇街道办事处顺南街村</v>
          </cell>
        </row>
        <row r="256">
          <cell r="C256" t="str">
            <v>2022年城关街道办事处史固村塑料大棚扶持项目</v>
          </cell>
          <cell r="D256" t="str">
            <v>农业生产发展</v>
          </cell>
          <cell r="E256" t="str">
            <v>新建</v>
          </cell>
          <cell r="F256" t="str">
            <v>城关街道办事处史固村</v>
          </cell>
        </row>
        <row r="257">
          <cell r="C257" t="str">
            <v>2022年枣村乡温庄村塑料大棚扶持项目</v>
          </cell>
          <cell r="D257" t="str">
            <v>农业生产发展</v>
          </cell>
          <cell r="E257" t="str">
            <v>新建</v>
          </cell>
          <cell r="F257" t="str">
            <v>枣村乡温庄村</v>
          </cell>
        </row>
        <row r="258">
          <cell r="C258" t="str">
            <v>2022年白道口镇崔郭庄村塑料大棚扶持项目</v>
          </cell>
          <cell r="D258" t="str">
            <v>农业生产发展</v>
          </cell>
          <cell r="E258" t="str">
            <v>新建</v>
          </cell>
          <cell r="F258" t="str">
            <v>白道口镇崔郭庄村</v>
          </cell>
        </row>
        <row r="259">
          <cell r="C259" t="str">
            <v>2022年四间房镇潘张村温室大棚（暖棚）扶持项目</v>
          </cell>
          <cell r="D259" t="str">
            <v>农业生产发展</v>
          </cell>
          <cell r="E259" t="str">
            <v>新建</v>
          </cell>
          <cell r="F259" t="str">
            <v>四间房镇潘张村</v>
          </cell>
        </row>
        <row r="260">
          <cell r="C260" t="str">
            <v>2022年留固镇双营中街村塑料大棚扶持项目</v>
          </cell>
          <cell r="D260" t="str">
            <v>农业生产发展</v>
          </cell>
          <cell r="E260" t="str">
            <v>新建</v>
          </cell>
          <cell r="F260" t="str">
            <v>留固镇双营中街村</v>
          </cell>
        </row>
        <row r="261">
          <cell r="C261" t="str">
            <v>2022年留固镇小营村塑料大棚（暖棚）扶持项目</v>
          </cell>
          <cell r="D261" t="str">
            <v>农业生产发展</v>
          </cell>
          <cell r="E261" t="str">
            <v>新建</v>
          </cell>
          <cell r="F261" t="str">
            <v>留固镇小营村</v>
          </cell>
        </row>
        <row r="262">
          <cell r="C262" t="str">
            <v>2022年八里营镇刘苑村塑料大棚扶持项目</v>
          </cell>
          <cell r="D262" t="str">
            <v>农业生产发展</v>
          </cell>
          <cell r="E262" t="str">
            <v>新建</v>
          </cell>
          <cell r="F262" t="str">
            <v>八里营镇刘苑村</v>
          </cell>
        </row>
        <row r="263">
          <cell r="C263" t="str">
            <v>2022年八里营镇刘苑村农业园区智能温室扶持项目</v>
          </cell>
          <cell r="D263" t="str">
            <v>农业生产发展</v>
          </cell>
          <cell r="E263" t="str">
            <v>新建</v>
          </cell>
          <cell r="F263" t="str">
            <v>八里营镇
刘苑村</v>
          </cell>
        </row>
        <row r="264">
          <cell r="C264" t="str">
            <v>2022年八里营镇赵苑村塑料大棚扶持项目</v>
          </cell>
          <cell r="D264" t="str">
            <v>农业生产发展</v>
          </cell>
          <cell r="E264" t="str">
            <v>新建</v>
          </cell>
          <cell r="F264" t="str">
            <v>八里营镇赵苑村</v>
          </cell>
        </row>
        <row r="265">
          <cell r="C265" t="str">
            <v>2022年八里营镇西路寨村塑料大棚扶持项目</v>
          </cell>
          <cell r="D265" t="str">
            <v>农业生产发展</v>
          </cell>
          <cell r="E265" t="str">
            <v>新建</v>
          </cell>
          <cell r="F265" t="str">
            <v>八里营镇西路寨村</v>
          </cell>
        </row>
        <row r="266">
          <cell r="C266" t="str">
            <v>2022年老爷庙乡黄庄村塑料大棚（日光温室）扶持项目</v>
          </cell>
          <cell r="D266" t="str">
            <v>农业生产发展</v>
          </cell>
          <cell r="E266" t="str">
            <v>新建</v>
          </cell>
          <cell r="F266" t="str">
            <v>老爷庙乡黄庄村</v>
          </cell>
        </row>
        <row r="267">
          <cell r="C267" t="str">
            <v>2022年高平镇大子厢后街村塑料大棚扶持项目</v>
          </cell>
          <cell r="D267" t="str">
            <v>农业生产发展</v>
          </cell>
          <cell r="E267" t="str">
            <v>新建</v>
          </cell>
          <cell r="F267" t="str">
            <v>高平镇大子厢后街村</v>
          </cell>
        </row>
        <row r="268">
          <cell r="C268" t="str">
            <v>2022年滑县高平镇张八寨村塑料大棚扶持项目</v>
          </cell>
          <cell r="D268" t="str">
            <v>农业生产发展</v>
          </cell>
          <cell r="E268" t="str">
            <v>新建</v>
          </cell>
          <cell r="F268" t="str">
            <v>高平镇张八寨村</v>
          </cell>
        </row>
        <row r="269">
          <cell r="C269" t="str">
            <v>2022年高平镇李堤村塑料大棚扶持项目</v>
          </cell>
          <cell r="D269" t="str">
            <v>农业生产发展</v>
          </cell>
          <cell r="E269" t="str">
            <v>新建</v>
          </cell>
          <cell r="F269" t="str">
            <v>高平镇李堤村</v>
          </cell>
        </row>
        <row r="270">
          <cell r="C270" t="str">
            <v>2022年滑县上官镇陶家村塑料大棚扶持项目</v>
          </cell>
          <cell r="D270" t="str">
            <v>农业生产发展</v>
          </cell>
          <cell r="E270" t="str">
            <v>新建</v>
          </cell>
          <cell r="F270" t="str">
            <v>上官镇陶家村</v>
          </cell>
        </row>
        <row r="271">
          <cell r="C271" t="str">
            <v>2022年上官镇吴村塑料大棚（暖棚）扶持项目</v>
          </cell>
          <cell r="D271" t="str">
            <v>农业生产发展</v>
          </cell>
          <cell r="E271" t="str">
            <v>新建</v>
          </cell>
          <cell r="F271" t="str">
            <v>上官镇吴村</v>
          </cell>
        </row>
        <row r="272">
          <cell r="C272" t="str">
            <v>2022年慈周寨镇后柿园村日光温室扶持项目</v>
          </cell>
          <cell r="D272" t="str">
            <v>农业生产发展</v>
          </cell>
          <cell r="E272" t="str">
            <v>新建</v>
          </cell>
          <cell r="F272" t="str">
            <v>慈周寨镇后柿园村</v>
          </cell>
        </row>
        <row r="273">
          <cell r="C273" t="str">
            <v>2022年慈周寨镇前柿园村日光温室扶持项目</v>
          </cell>
          <cell r="D273" t="str">
            <v>农业生产发展</v>
          </cell>
          <cell r="E273" t="str">
            <v>新建</v>
          </cell>
          <cell r="F273" t="str">
            <v>慈周寨镇前柿园村</v>
          </cell>
        </row>
        <row r="274">
          <cell r="C274" t="str">
            <v>2022年慈周寨镇叶河道村日光温室扶持项目</v>
          </cell>
          <cell r="D274" t="str">
            <v>农业生产发展</v>
          </cell>
          <cell r="E274" t="str">
            <v>新建</v>
          </cell>
          <cell r="F274" t="str">
            <v>慈周寨镇叶河道村</v>
          </cell>
        </row>
        <row r="275">
          <cell r="C275" t="str">
            <v>2022年慈周寨镇方易寨村日光温室扶持项目</v>
          </cell>
          <cell r="D275" t="str">
            <v>农业生产发展</v>
          </cell>
          <cell r="E275" t="str">
            <v>新建</v>
          </cell>
          <cell r="F275" t="str">
            <v>慈周寨镇方易寨村</v>
          </cell>
        </row>
        <row r="276">
          <cell r="C276" t="str">
            <v>2022年王庄镇北草滩村日光温室扶持项目</v>
          </cell>
          <cell r="D276" t="str">
            <v>农业生产发展</v>
          </cell>
          <cell r="E276" t="str">
            <v>新建</v>
          </cell>
          <cell r="F276" t="str">
            <v>王庄镇北草滩村</v>
          </cell>
        </row>
        <row r="277">
          <cell r="C277" t="str">
            <v>2022年王庄镇窦庄村日光温室扶持项目</v>
          </cell>
          <cell r="D277" t="str">
            <v>农业生产发展</v>
          </cell>
          <cell r="E277" t="str">
            <v>新建</v>
          </cell>
          <cell r="F277" t="str">
            <v>王庄镇窦庄村</v>
          </cell>
        </row>
        <row r="278">
          <cell r="D278">
            <v>6</v>
          </cell>
        </row>
        <row r="279">
          <cell r="C279" t="str">
            <v>滑县2022年白道口镇崔郭庄村韭菜切割包装初加工村集体经济发展扶持项目</v>
          </cell>
          <cell r="D279" t="str">
            <v>农业生产发展</v>
          </cell>
          <cell r="E279" t="str">
            <v>新建</v>
          </cell>
          <cell r="F279" t="str">
            <v>白道口镇崔郭庄村</v>
          </cell>
        </row>
        <row r="280">
          <cell r="C280" t="str">
            <v>滑县2022年老店镇东马庄村面粉加工村集体经济发展扶持项目</v>
          </cell>
          <cell r="D280" t="str">
            <v>农业生产发展</v>
          </cell>
          <cell r="E280" t="str">
            <v>新建</v>
          </cell>
          <cell r="F280" t="str">
            <v>老店镇东马庄村</v>
          </cell>
        </row>
        <row r="281">
          <cell r="C281" t="str">
            <v>滑县2022年万古镇马成精村食品加工村集体经济发展扶持项目</v>
          </cell>
          <cell r="D281" t="str">
            <v>农业生产发展</v>
          </cell>
          <cell r="E281" t="str">
            <v>新建</v>
          </cell>
          <cell r="F281" t="str">
            <v>万古镇马成精村</v>
          </cell>
        </row>
        <row r="282">
          <cell r="C282" t="str">
            <v>滑县2022年王庄镇莫庄村面粉初加工村集体经济发展扶持项目</v>
          </cell>
          <cell r="D282" t="str">
            <v>农业生产发展</v>
          </cell>
          <cell r="E282" t="str">
            <v>新建</v>
          </cell>
          <cell r="F282" t="str">
            <v>王庄镇莫庄村</v>
          </cell>
        </row>
        <row r="283">
          <cell r="C283" t="str">
            <v>滑县2022年留固镇第三营村菊花初加工村集体经济发展扶持项目</v>
          </cell>
          <cell r="D283" t="str">
            <v>农业生产发展</v>
          </cell>
          <cell r="E283" t="str">
            <v>新建</v>
          </cell>
          <cell r="F283" t="str">
            <v>留固镇第三营村</v>
          </cell>
        </row>
        <row r="284">
          <cell r="C284" t="str">
            <v>滑县2022年留固镇大新庄村蔬菜初加工村集体经济发展扶持项目</v>
          </cell>
          <cell r="D284" t="str">
            <v>农业生产发展</v>
          </cell>
          <cell r="E284" t="str">
            <v>新建</v>
          </cell>
          <cell r="F284" t="str">
            <v>留固镇大新庄村</v>
          </cell>
        </row>
        <row r="285">
          <cell r="D285">
            <v>3</v>
          </cell>
        </row>
        <row r="286">
          <cell r="D286">
            <v>1</v>
          </cell>
        </row>
        <row r="287">
          <cell r="C287" t="str">
            <v>2022年滑县“雨露计划”职业教育助学补助</v>
          </cell>
          <cell r="D287" t="str">
            <v>教育扶贫</v>
          </cell>
          <cell r="E287" t="str">
            <v>新建</v>
          </cell>
          <cell r="F287" t="str">
            <v>滑县</v>
          </cell>
        </row>
        <row r="288">
          <cell r="D288">
            <v>1</v>
          </cell>
        </row>
        <row r="289">
          <cell r="C289" t="str">
            <v>2022年滑县雨露计划短期技能培训补助</v>
          </cell>
          <cell r="D289" t="str">
            <v>就业扶贫</v>
          </cell>
          <cell r="E289" t="str">
            <v>新建</v>
          </cell>
          <cell r="F289" t="str">
            <v>滑县</v>
          </cell>
        </row>
        <row r="290">
          <cell r="D290">
            <v>1</v>
          </cell>
        </row>
        <row r="291">
          <cell r="C291" t="str">
            <v>滑县2022年项目管理费</v>
          </cell>
          <cell r="D291" t="str">
            <v>其他</v>
          </cell>
          <cell r="E291" t="str">
            <v>新建</v>
          </cell>
          <cell r="F291" t="str">
            <v>全县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2"/>
  <sheetViews>
    <sheetView tabSelected="1" zoomScale="58" zoomScaleNormal="58" workbookViewId="0">
      <selection activeCell="R5" sqref="R5"/>
    </sheetView>
  </sheetViews>
  <sheetFormatPr defaultColWidth="9" defaultRowHeight="13.5"/>
  <cols>
    <col min="1" max="1" width="7" style="1" customWidth="1"/>
    <col min="2" max="2" width="7.25" style="1" customWidth="1"/>
    <col min="3" max="3" width="15.3416666666667" style="5" customWidth="1"/>
    <col min="4" max="4" width="12.9666666666667" style="3" customWidth="1"/>
    <col min="5" max="5" width="5.625" style="1" customWidth="1"/>
    <col min="6" max="6" width="9.96666666666667" style="1" customWidth="1"/>
    <col min="7" max="7" width="11.075" style="1" customWidth="1"/>
    <col min="8" max="8" width="9.8" style="1" customWidth="1"/>
    <col min="9" max="9" width="9.33333333333333" style="1" customWidth="1"/>
    <col min="10" max="10" width="9.175" style="3" customWidth="1"/>
    <col min="11" max="11" width="9.80833333333333" style="3" customWidth="1"/>
    <col min="12" max="12" width="33.75" style="6" customWidth="1"/>
    <col min="13" max="13" width="14.075" style="7" customWidth="1"/>
    <col min="14" max="14" width="9.33333333333333" style="3" customWidth="1"/>
    <col min="15" max="15" width="7.81666666666667" style="3" customWidth="1"/>
    <col min="16" max="16" width="24.3666666666667" style="8" customWidth="1"/>
    <col min="17" max="17" width="7.43333333333333" style="1" customWidth="1"/>
    <col min="18" max="18" width="21.9916666666667" style="8" customWidth="1"/>
    <col min="19" max="19" width="9" style="3" hidden="1" customWidth="1"/>
    <col min="20" max="21" width="17.5" style="9" hidden="1" customWidth="1"/>
    <col min="22" max="22" width="11.4583333333333" style="1" hidden="1" customWidth="1"/>
    <col min="23" max="16384" width="9" style="1"/>
  </cols>
  <sheetData>
    <row r="1" s="1" customFormat="1" ht="20.25" spans="1:21">
      <c r="A1" s="10" t="s">
        <v>0</v>
      </c>
      <c r="B1" s="11"/>
      <c r="C1" s="12"/>
      <c r="D1" s="12"/>
      <c r="E1" s="11"/>
      <c r="F1" s="11"/>
      <c r="G1" s="11"/>
      <c r="H1" s="11"/>
      <c r="I1" s="11"/>
      <c r="J1" s="12"/>
      <c r="K1" s="12"/>
      <c r="L1" s="17"/>
      <c r="M1" s="18"/>
      <c r="N1" s="12"/>
      <c r="O1" s="12"/>
      <c r="P1" s="19"/>
      <c r="Q1" s="11"/>
      <c r="R1" s="19"/>
      <c r="S1" s="3"/>
      <c r="T1" s="9"/>
      <c r="U1" s="9"/>
    </row>
    <row r="2" s="1" customFormat="1" ht="49" customHeight="1" spans="1:21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20"/>
      <c r="M2" s="21"/>
      <c r="N2" s="14"/>
      <c r="O2" s="14"/>
      <c r="P2" s="22"/>
      <c r="Q2" s="14"/>
      <c r="R2" s="22"/>
      <c r="S2" s="3"/>
      <c r="T2" s="9"/>
      <c r="U2" s="9"/>
    </row>
    <row r="3" s="2" customFormat="1" ht="27" customHeight="1" spans="1:21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23" t="s">
        <v>14</v>
      </c>
      <c r="N3" s="15" t="s">
        <v>15</v>
      </c>
      <c r="O3" s="15" t="s">
        <v>16</v>
      </c>
      <c r="P3" s="15" t="s">
        <v>17</v>
      </c>
      <c r="Q3" s="15" t="s">
        <v>18</v>
      </c>
      <c r="R3" s="15" t="s">
        <v>19</v>
      </c>
      <c r="T3" s="37"/>
      <c r="U3" s="37"/>
    </row>
    <row r="4" s="3" customFormat="1" ht="29" customHeight="1" spans="1:22">
      <c r="A4" s="16" t="s">
        <v>20</v>
      </c>
      <c r="B4" s="16"/>
      <c r="C4" s="16"/>
      <c r="D4" s="16">
        <v>76</v>
      </c>
      <c r="E4" s="16"/>
      <c r="F4" s="16"/>
      <c r="G4" s="16"/>
      <c r="H4" s="16"/>
      <c r="I4" s="16"/>
      <c r="J4" s="16"/>
      <c r="K4" s="16"/>
      <c r="L4" s="24"/>
      <c r="M4" s="25">
        <f>SUM(M5:M80)</f>
        <v>1378.05</v>
      </c>
      <c r="N4" s="16"/>
      <c r="O4" s="16"/>
      <c r="P4" s="26"/>
      <c r="Q4" s="16"/>
      <c r="R4" s="26"/>
      <c r="T4" s="31"/>
      <c r="U4" s="31"/>
      <c r="V4" s="38"/>
    </row>
    <row r="5" s="1" customFormat="1" ht="123" customHeight="1" spans="1:22">
      <c r="A5" s="16" t="s">
        <v>21</v>
      </c>
      <c r="B5" s="16" t="s">
        <v>22</v>
      </c>
      <c r="C5" s="16" t="s">
        <v>23</v>
      </c>
      <c r="D5" s="16" t="s">
        <v>24</v>
      </c>
      <c r="E5" s="16" t="s">
        <v>25</v>
      </c>
      <c r="F5" s="16" t="s">
        <v>26</v>
      </c>
      <c r="G5" s="16" t="s">
        <v>27</v>
      </c>
      <c r="H5" s="16" t="s">
        <v>28</v>
      </c>
      <c r="I5" s="16" t="s">
        <v>28</v>
      </c>
      <c r="J5" s="16" t="s">
        <v>29</v>
      </c>
      <c r="K5" s="16" t="s">
        <v>29</v>
      </c>
      <c r="L5" s="24" t="s">
        <v>30</v>
      </c>
      <c r="M5" s="25">
        <v>7.34</v>
      </c>
      <c r="N5" s="27" t="s">
        <v>31</v>
      </c>
      <c r="O5" s="16">
        <v>316</v>
      </c>
      <c r="P5" s="26" t="s">
        <v>32</v>
      </c>
      <c r="Q5" s="16" t="s">
        <v>33</v>
      </c>
      <c r="R5" s="26" t="s">
        <v>34</v>
      </c>
      <c r="S5" s="3" t="s">
        <v>35</v>
      </c>
      <c r="T5" s="3" t="s">
        <v>36</v>
      </c>
      <c r="U5" s="3" t="s">
        <v>36</v>
      </c>
      <c r="V5" s="1" t="e">
        <f>VLOOKUP(C5,[2]表!$C$7:$F$291,4,0)</f>
        <v>#N/A</v>
      </c>
    </row>
    <row r="6" s="1" customFormat="1" ht="123" customHeight="1" spans="1:22">
      <c r="A6" s="16" t="s">
        <v>21</v>
      </c>
      <c r="B6" s="16" t="s">
        <v>22</v>
      </c>
      <c r="C6" s="16" t="s">
        <v>37</v>
      </c>
      <c r="D6" s="16" t="s">
        <v>24</v>
      </c>
      <c r="E6" s="16" t="s">
        <v>25</v>
      </c>
      <c r="F6" s="16" t="s">
        <v>38</v>
      </c>
      <c r="G6" s="16" t="s">
        <v>27</v>
      </c>
      <c r="H6" s="16" t="s">
        <v>28</v>
      </c>
      <c r="I6" s="16" t="s">
        <v>28</v>
      </c>
      <c r="J6" s="16" t="s">
        <v>29</v>
      </c>
      <c r="K6" s="16" t="s">
        <v>29</v>
      </c>
      <c r="L6" s="24" t="s">
        <v>39</v>
      </c>
      <c r="M6" s="25">
        <v>10.82</v>
      </c>
      <c r="N6" s="27" t="s">
        <v>31</v>
      </c>
      <c r="O6" s="16">
        <v>783</v>
      </c>
      <c r="P6" s="26" t="s">
        <v>40</v>
      </c>
      <c r="Q6" s="16" t="s">
        <v>33</v>
      </c>
      <c r="R6" s="26" t="s">
        <v>41</v>
      </c>
      <c r="S6" s="3" t="s">
        <v>35</v>
      </c>
      <c r="T6" s="3" t="s">
        <v>36</v>
      </c>
      <c r="U6" s="3" t="s">
        <v>36</v>
      </c>
      <c r="V6" s="1" t="e">
        <f>VLOOKUP(C6,[2]表!$C$7:$F$291,4,0)</f>
        <v>#N/A</v>
      </c>
    </row>
    <row r="7" s="1" customFormat="1" ht="123" customHeight="1" spans="1:22">
      <c r="A7" s="16" t="s">
        <v>21</v>
      </c>
      <c r="B7" s="16" t="s">
        <v>22</v>
      </c>
      <c r="C7" s="16" t="s">
        <v>42</v>
      </c>
      <c r="D7" s="16" t="s">
        <v>24</v>
      </c>
      <c r="E7" s="16" t="s">
        <v>25</v>
      </c>
      <c r="F7" s="16" t="s">
        <v>43</v>
      </c>
      <c r="G7" s="16" t="s">
        <v>27</v>
      </c>
      <c r="H7" s="16" t="s">
        <v>28</v>
      </c>
      <c r="I7" s="16" t="s">
        <v>28</v>
      </c>
      <c r="J7" s="16" t="s">
        <v>44</v>
      </c>
      <c r="K7" s="16" t="s">
        <v>44</v>
      </c>
      <c r="L7" s="24" t="s">
        <v>45</v>
      </c>
      <c r="M7" s="25">
        <v>31.1</v>
      </c>
      <c r="N7" s="27" t="s">
        <v>31</v>
      </c>
      <c r="O7" s="16">
        <v>333</v>
      </c>
      <c r="P7" s="26" t="s">
        <v>46</v>
      </c>
      <c r="Q7" s="16" t="s">
        <v>33</v>
      </c>
      <c r="R7" s="26" t="s">
        <v>41</v>
      </c>
      <c r="S7" s="3" t="s">
        <v>35</v>
      </c>
      <c r="T7" s="3" t="s">
        <v>36</v>
      </c>
      <c r="U7" s="3" t="s">
        <v>36</v>
      </c>
      <c r="V7" s="1" t="e">
        <f>VLOOKUP(C7,[2]表!$C$7:$F$291,4,0)</f>
        <v>#N/A</v>
      </c>
    </row>
    <row r="8" s="1" customFormat="1" ht="123" customHeight="1" spans="1:22">
      <c r="A8" s="16" t="s">
        <v>21</v>
      </c>
      <c r="B8" s="16" t="s">
        <v>22</v>
      </c>
      <c r="C8" s="16" t="s">
        <v>47</v>
      </c>
      <c r="D8" s="16" t="s">
        <v>24</v>
      </c>
      <c r="E8" s="16" t="s">
        <v>25</v>
      </c>
      <c r="F8" s="16" t="s">
        <v>48</v>
      </c>
      <c r="G8" s="16" t="s">
        <v>27</v>
      </c>
      <c r="H8" s="16" t="s">
        <v>28</v>
      </c>
      <c r="I8" s="16" t="s">
        <v>28</v>
      </c>
      <c r="J8" s="16" t="s">
        <v>44</v>
      </c>
      <c r="K8" s="16" t="s">
        <v>44</v>
      </c>
      <c r="L8" s="24" t="s">
        <v>49</v>
      </c>
      <c r="M8" s="25">
        <v>12.3</v>
      </c>
      <c r="N8" s="27" t="s">
        <v>31</v>
      </c>
      <c r="O8" s="16">
        <v>380</v>
      </c>
      <c r="P8" s="26" t="s">
        <v>50</v>
      </c>
      <c r="Q8" s="16" t="s">
        <v>33</v>
      </c>
      <c r="R8" s="26" t="s">
        <v>51</v>
      </c>
      <c r="S8" s="3" t="s">
        <v>35</v>
      </c>
      <c r="T8" s="3" t="s">
        <v>33</v>
      </c>
      <c r="U8" s="3" t="s">
        <v>33</v>
      </c>
      <c r="V8" s="1" t="e">
        <f>VLOOKUP(C8,[2]表!$C$7:$F$291,4,0)</f>
        <v>#N/A</v>
      </c>
    </row>
    <row r="9" s="1" customFormat="1" ht="123" customHeight="1" spans="1:22">
      <c r="A9" s="16" t="s">
        <v>21</v>
      </c>
      <c r="B9" s="16" t="s">
        <v>22</v>
      </c>
      <c r="C9" s="16" t="s">
        <v>52</v>
      </c>
      <c r="D9" s="16" t="s">
        <v>24</v>
      </c>
      <c r="E9" s="16" t="s">
        <v>25</v>
      </c>
      <c r="F9" s="16" t="s">
        <v>53</v>
      </c>
      <c r="G9" s="16" t="s">
        <v>27</v>
      </c>
      <c r="H9" s="16" t="s">
        <v>28</v>
      </c>
      <c r="I9" s="16" t="s">
        <v>28</v>
      </c>
      <c r="J9" s="16" t="s">
        <v>44</v>
      </c>
      <c r="K9" s="16" t="s">
        <v>44</v>
      </c>
      <c r="L9" s="24" t="s">
        <v>54</v>
      </c>
      <c r="M9" s="25">
        <v>18.58</v>
      </c>
      <c r="N9" s="27" t="s">
        <v>31</v>
      </c>
      <c r="O9" s="16">
        <v>197</v>
      </c>
      <c r="P9" s="26" t="s">
        <v>55</v>
      </c>
      <c r="Q9" s="16" t="s">
        <v>33</v>
      </c>
      <c r="R9" s="26" t="s">
        <v>51</v>
      </c>
      <c r="S9" s="3" t="s">
        <v>35</v>
      </c>
      <c r="T9" s="3" t="s">
        <v>36</v>
      </c>
      <c r="U9" s="3" t="s">
        <v>36</v>
      </c>
      <c r="V9" s="1" t="e">
        <f>VLOOKUP(C9,[2]表!$C$7:$F$291,4,0)</f>
        <v>#N/A</v>
      </c>
    </row>
    <row r="10" s="1" customFormat="1" ht="123" customHeight="1" spans="1:22">
      <c r="A10" s="16" t="s">
        <v>21</v>
      </c>
      <c r="B10" s="16" t="s">
        <v>22</v>
      </c>
      <c r="C10" s="16" t="s">
        <v>56</v>
      </c>
      <c r="D10" s="16" t="s">
        <v>24</v>
      </c>
      <c r="E10" s="16" t="s">
        <v>25</v>
      </c>
      <c r="F10" s="16" t="s">
        <v>57</v>
      </c>
      <c r="G10" s="16" t="s">
        <v>27</v>
      </c>
      <c r="H10" s="16" t="s">
        <v>28</v>
      </c>
      <c r="I10" s="16" t="s">
        <v>28</v>
      </c>
      <c r="J10" s="16" t="s">
        <v>44</v>
      </c>
      <c r="K10" s="16" t="s">
        <v>44</v>
      </c>
      <c r="L10" s="24" t="s">
        <v>58</v>
      </c>
      <c r="M10" s="25">
        <v>2.82</v>
      </c>
      <c r="N10" s="27" t="s">
        <v>31</v>
      </c>
      <c r="O10" s="16">
        <v>122</v>
      </c>
      <c r="P10" s="26" t="s">
        <v>59</v>
      </c>
      <c r="Q10" s="16" t="s">
        <v>33</v>
      </c>
      <c r="R10" s="26" t="s">
        <v>60</v>
      </c>
      <c r="S10" s="3" t="s">
        <v>35</v>
      </c>
      <c r="T10" s="3" t="s">
        <v>36</v>
      </c>
      <c r="U10" s="3" t="s">
        <v>36</v>
      </c>
      <c r="V10" s="1" t="e">
        <f>VLOOKUP(C10,[2]表!$C$7:$F$291,4,0)</f>
        <v>#N/A</v>
      </c>
    </row>
    <row r="11" s="1" customFormat="1" ht="123" customHeight="1" spans="1:22">
      <c r="A11" s="16" t="s">
        <v>21</v>
      </c>
      <c r="B11" s="16" t="s">
        <v>22</v>
      </c>
      <c r="C11" s="16" t="s">
        <v>61</v>
      </c>
      <c r="D11" s="16" t="s">
        <v>24</v>
      </c>
      <c r="E11" s="16" t="s">
        <v>25</v>
      </c>
      <c r="F11" s="16" t="s">
        <v>62</v>
      </c>
      <c r="G11" s="16" t="s">
        <v>27</v>
      </c>
      <c r="H11" s="16" t="s">
        <v>28</v>
      </c>
      <c r="I11" s="16" t="s">
        <v>28</v>
      </c>
      <c r="J11" s="16" t="s">
        <v>44</v>
      </c>
      <c r="K11" s="16" t="s">
        <v>44</v>
      </c>
      <c r="L11" s="24" t="s">
        <v>63</v>
      </c>
      <c r="M11" s="25">
        <v>17.04</v>
      </c>
      <c r="N11" s="27" t="s">
        <v>31</v>
      </c>
      <c r="O11" s="16">
        <v>87</v>
      </c>
      <c r="P11" s="26" t="s">
        <v>64</v>
      </c>
      <c r="Q11" s="16" t="s">
        <v>33</v>
      </c>
      <c r="R11" s="26" t="s">
        <v>65</v>
      </c>
      <c r="S11" s="3" t="s">
        <v>35</v>
      </c>
      <c r="T11" s="3" t="s">
        <v>36</v>
      </c>
      <c r="U11" s="3" t="s">
        <v>36</v>
      </c>
      <c r="V11" s="1" t="e">
        <f>VLOOKUP(C11,[2]表!$C$7:$F$291,4,0)</f>
        <v>#N/A</v>
      </c>
    </row>
    <row r="12" s="1" customFormat="1" ht="123" customHeight="1" spans="1:22">
      <c r="A12" s="16" t="s">
        <v>21</v>
      </c>
      <c r="B12" s="16" t="s">
        <v>22</v>
      </c>
      <c r="C12" s="16" t="s">
        <v>66</v>
      </c>
      <c r="D12" s="16" t="s">
        <v>24</v>
      </c>
      <c r="E12" s="16" t="s">
        <v>25</v>
      </c>
      <c r="F12" s="16" t="s">
        <v>67</v>
      </c>
      <c r="G12" s="16" t="s">
        <v>27</v>
      </c>
      <c r="H12" s="16" t="s">
        <v>28</v>
      </c>
      <c r="I12" s="16" t="s">
        <v>28</v>
      </c>
      <c r="J12" s="16" t="s">
        <v>68</v>
      </c>
      <c r="K12" s="16" t="s">
        <v>68</v>
      </c>
      <c r="L12" s="24" t="s">
        <v>69</v>
      </c>
      <c r="M12" s="25">
        <v>1.36</v>
      </c>
      <c r="N12" s="27" t="s">
        <v>31</v>
      </c>
      <c r="O12" s="16">
        <v>183</v>
      </c>
      <c r="P12" s="26" t="s">
        <v>70</v>
      </c>
      <c r="Q12" s="16" t="s">
        <v>33</v>
      </c>
      <c r="R12" s="26" t="s">
        <v>71</v>
      </c>
      <c r="S12" s="3" t="s">
        <v>35</v>
      </c>
      <c r="T12" s="3" t="s">
        <v>36</v>
      </c>
      <c r="U12" s="3" t="s">
        <v>36</v>
      </c>
      <c r="V12" s="1" t="e">
        <f>VLOOKUP(C12,[2]表!$C$7:$F$291,4,0)</f>
        <v>#N/A</v>
      </c>
    </row>
    <row r="13" s="1" customFormat="1" ht="123" customHeight="1" spans="1:22">
      <c r="A13" s="16" t="s">
        <v>21</v>
      </c>
      <c r="B13" s="16" t="s">
        <v>22</v>
      </c>
      <c r="C13" s="16" t="s">
        <v>72</v>
      </c>
      <c r="D13" s="16" t="s">
        <v>24</v>
      </c>
      <c r="E13" s="16" t="s">
        <v>25</v>
      </c>
      <c r="F13" s="16" t="s">
        <v>73</v>
      </c>
      <c r="G13" s="16" t="s">
        <v>27</v>
      </c>
      <c r="H13" s="16" t="s">
        <v>28</v>
      </c>
      <c r="I13" s="16" t="s">
        <v>28</v>
      </c>
      <c r="J13" s="16" t="s">
        <v>68</v>
      </c>
      <c r="K13" s="16" t="s">
        <v>68</v>
      </c>
      <c r="L13" s="24" t="s">
        <v>74</v>
      </c>
      <c r="M13" s="25">
        <v>26.37</v>
      </c>
      <c r="N13" s="27" t="s">
        <v>31</v>
      </c>
      <c r="O13" s="16">
        <v>561</v>
      </c>
      <c r="P13" s="26" t="s">
        <v>75</v>
      </c>
      <c r="Q13" s="16" t="s">
        <v>33</v>
      </c>
      <c r="R13" s="26" t="s">
        <v>76</v>
      </c>
      <c r="S13" s="3" t="s">
        <v>35</v>
      </c>
      <c r="T13" s="3" t="s">
        <v>36</v>
      </c>
      <c r="U13" s="3" t="s">
        <v>36</v>
      </c>
      <c r="V13" s="1" t="e">
        <f>VLOOKUP(C13,[2]表!$C$7:$F$291,4,0)</f>
        <v>#N/A</v>
      </c>
    </row>
    <row r="14" s="1" customFormat="1" ht="123" customHeight="1" spans="1:22">
      <c r="A14" s="16" t="s">
        <v>21</v>
      </c>
      <c r="B14" s="16" t="s">
        <v>22</v>
      </c>
      <c r="C14" s="16" t="s">
        <v>77</v>
      </c>
      <c r="D14" s="16" t="s">
        <v>24</v>
      </c>
      <c r="E14" s="16" t="s">
        <v>25</v>
      </c>
      <c r="F14" s="16" t="s">
        <v>78</v>
      </c>
      <c r="G14" s="16" t="s">
        <v>27</v>
      </c>
      <c r="H14" s="16" t="s">
        <v>28</v>
      </c>
      <c r="I14" s="16" t="s">
        <v>28</v>
      </c>
      <c r="J14" s="16" t="s">
        <v>68</v>
      </c>
      <c r="K14" s="16" t="s">
        <v>68</v>
      </c>
      <c r="L14" s="24" t="s">
        <v>79</v>
      </c>
      <c r="M14" s="25">
        <v>33.87</v>
      </c>
      <c r="N14" s="27" t="s">
        <v>31</v>
      </c>
      <c r="O14" s="16">
        <v>687</v>
      </c>
      <c r="P14" s="26" t="s">
        <v>80</v>
      </c>
      <c r="Q14" s="16" t="s">
        <v>33</v>
      </c>
      <c r="R14" s="26" t="s">
        <v>81</v>
      </c>
      <c r="S14" s="3" t="s">
        <v>35</v>
      </c>
      <c r="T14" s="3" t="s">
        <v>36</v>
      </c>
      <c r="U14" s="3" t="s">
        <v>36</v>
      </c>
      <c r="V14" s="1" t="e">
        <f>VLOOKUP(C14,[2]表!$C$7:$F$291,4,0)</f>
        <v>#N/A</v>
      </c>
    </row>
    <row r="15" s="1" customFormat="1" ht="123" customHeight="1" spans="1:22">
      <c r="A15" s="16" t="s">
        <v>21</v>
      </c>
      <c r="B15" s="16" t="s">
        <v>22</v>
      </c>
      <c r="C15" s="16" t="s">
        <v>82</v>
      </c>
      <c r="D15" s="16" t="s">
        <v>24</v>
      </c>
      <c r="E15" s="16" t="s">
        <v>25</v>
      </c>
      <c r="F15" s="16" t="s">
        <v>83</v>
      </c>
      <c r="G15" s="16" t="s">
        <v>27</v>
      </c>
      <c r="H15" s="16" t="s">
        <v>28</v>
      </c>
      <c r="I15" s="16" t="s">
        <v>28</v>
      </c>
      <c r="J15" s="16" t="s">
        <v>84</v>
      </c>
      <c r="K15" s="16" t="s">
        <v>84</v>
      </c>
      <c r="L15" s="24" t="s">
        <v>85</v>
      </c>
      <c r="M15" s="25">
        <v>2.82</v>
      </c>
      <c r="N15" s="27" t="s">
        <v>31</v>
      </c>
      <c r="O15" s="16">
        <v>540</v>
      </c>
      <c r="P15" s="26" t="s">
        <v>86</v>
      </c>
      <c r="Q15" s="16" t="s">
        <v>33</v>
      </c>
      <c r="R15" s="26" t="s">
        <v>87</v>
      </c>
      <c r="S15" s="3" t="s">
        <v>35</v>
      </c>
      <c r="T15" s="3" t="s">
        <v>36</v>
      </c>
      <c r="U15" s="3" t="s">
        <v>36</v>
      </c>
      <c r="V15" s="1" t="e">
        <f>VLOOKUP(C15,[2]表!$C$7:$F$291,4,0)</f>
        <v>#N/A</v>
      </c>
    </row>
    <row r="16" s="1" customFormat="1" ht="123" customHeight="1" spans="1:22">
      <c r="A16" s="16" t="s">
        <v>21</v>
      </c>
      <c r="B16" s="16" t="s">
        <v>22</v>
      </c>
      <c r="C16" s="16" t="s">
        <v>88</v>
      </c>
      <c r="D16" s="16" t="s">
        <v>24</v>
      </c>
      <c r="E16" s="16" t="s">
        <v>25</v>
      </c>
      <c r="F16" s="16" t="s">
        <v>89</v>
      </c>
      <c r="G16" s="16" t="s">
        <v>27</v>
      </c>
      <c r="H16" s="16" t="s">
        <v>28</v>
      </c>
      <c r="I16" s="16" t="s">
        <v>28</v>
      </c>
      <c r="J16" s="16" t="s">
        <v>84</v>
      </c>
      <c r="K16" s="16" t="s">
        <v>84</v>
      </c>
      <c r="L16" s="24" t="s">
        <v>90</v>
      </c>
      <c r="M16" s="25">
        <v>5.76</v>
      </c>
      <c r="N16" s="27" t="s">
        <v>31</v>
      </c>
      <c r="O16" s="16">
        <v>263</v>
      </c>
      <c r="P16" s="26" t="s">
        <v>91</v>
      </c>
      <c r="Q16" s="16" t="s">
        <v>33</v>
      </c>
      <c r="R16" s="26" t="s">
        <v>92</v>
      </c>
      <c r="S16" s="3" t="s">
        <v>35</v>
      </c>
      <c r="T16" s="3" t="s">
        <v>36</v>
      </c>
      <c r="U16" s="3" t="s">
        <v>36</v>
      </c>
      <c r="V16" s="1" t="e">
        <f>VLOOKUP(C16,[2]表!$C$7:$F$291,4,0)</f>
        <v>#N/A</v>
      </c>
    </row>
    <row r="17" s="1" customFormat="1" ht="157" customHeight="1" spans="1:22">
      <c r="A17" s="16" t="s">
        <v>21</v>
      </c>
      <c r="B17" s="16" t="s">
        <v>22</v>
      </c>
      <c r="C17" s="16" t="s">
        <v>93</v>
      </c>
      <c r="D17" s="16" t="s">
        <v>24</v>
      </c>
      <c r="E17" s="16" t="s">
        <v>25</v>
      </c>
      <c r="F17" s="16" t="s">
        <v>94</v>
      </c>
      <c r="G17" s="16" t="s">
        <v>27</v>
      </c>
      <c r="H17" s="16" t="s">
        <v>28</v>
      </c>
      <c r="I17" s="16" t="s">
        <v>28</v>
      </c>
      <c r="J17" s="16" t="s">
        <v>84</v>
      </c>
      <c r="K17" s="16" t="s">
        <v>84</v>
      </c>
      <c r="L17" s="24" t="s">
        <v>95</v>
      </c>
      <c r="M17" s="25">
        <v>50.63</v>
      </c>
      <c r="N17" s="28" t="s">
        <v>31</v>
      </c>
      <c r="O17" s="16">
        <v>776</v>
      </c>
      <c r="P17" s="26" t="s">
        <v>96</v>
      </c>
      <c r="Q17" s="16" t="s">
        <v>33</v>
      </c>
      <c r="R17" s="26" t="s">
        <v>97</v>
      </c>
      <c r="S17" s="3" t="s">
        <v>35</v>
      </c>
      <c r="T17" s="3" t="s">
        <v>36</v>
      </c>
      <c r="U17" s="3" t="s">
        <v>36</v>
      </c>
      <c r="V17" s="1" t="e">
        <f>VLOOKUP(C17,[2]表!$C$7:$F$291,4,0)</f>
        <v>#N/A</v>
      </c>
    </row>
    <row r="18" s="1" customFormat="1" ht="157" customHeight="1" spans="1:22">
      <c r="A18" s="16" t="s">
        <v>21</v>
      </c>
      <c r="B18" s="16" t="s">
        <v>22</v>
      </c>
      <c r="C18" s="16" t="s">
        <v>98</v>
      </c>
      <c r="D18" s="16" t="s">
        <v>24</v>
      </c>
      <c r="E18" s="16" t="s">
        <v>25</v>
      </c>
      <c r="F18" s="16" t="s">
        <v>99</v>
      </c>
      <c r="G18" s="16" t="s">
        <v>27</v>
      </c>
      <c r="H18" s="16" t="s">
        <v>28</v>
      </c>
      <c r="I18" s="16" t="s">
        <v>28</v>
      </c>
      <c r="J18" s="16" t="s">
        <v>100</v>
      </c>
      <c r="K18" s="16" t="s">
        <v>100</v>
      </c>
      <c r="L18" s="16" t="s">
        <v>101</v>
      </c>
      <c r="M18" s="25">
        <v>20.17</v>
      </c>
      <c r="N18" s="16" t="s">
        <v>31</v>
      </c>
      <c r="O18" s="16">
        <v>473</v>
      </c>
      <c r="P18" s="16" t="s">
        <v>102</v>
      </c>
      <c r="Q18" s="16" t="s">
        <v>33</v>
      </c>
      <c r="R18" s="16" t="s">
        <v>103</v>
      </c>
      <c r="S18" s="3" t="s">
        <v>35</v>
      </c>
      <c r="T18" s="3" t="s">
        <v>36</v>
      </c>
      <c r="U18" s="3" t="s">
        <v>36</v>
      </c>
      <c r="V18" s="1" t="e">
        <f>VLOOKUP(C18,[2]表!$C$7:$F$291,4,0)</f>
        <v>#N/A</v>
      </c>
    </row>
    <row r="19" s="1" customFormat="1" ht="123" customHeight="1" spans="1:22">
      <c r="A19" s="16" t="s">
        <v>21</v>
      </c>
      <c r="B19" s="16" t="s">
        <v>22</v>
      </c>
      <c r="C19" s="16" t="s">
        <v>104</v>
      </c>
      <c r="D19" s="16" t="s">
        <v>24</v>
      </c>
      <c r="E19" s="16" t="s">
        <v>25</v>
      </c>
      <c r="F19" s="16" t="s">
        <v>105</v>
      </c>
      <c r="G19" s="16" t="s">
        <v>27</v>
      </c>
      <c r="H19" s="16" t="s">
        <v>28</v>
      </c>
      <c r="I19" s="16" t="s">
        <v>28</v>
      </c>
      <c r="J19" s="16" t="s">
        <v>100</v>
      </c>
      <c r="K19" s="16" t="s">
        <v>100</v>
      </c>
      <c r="L19" s="16" t="s">
        <v>106</v>
      </c>
      <c r="M19" s="25">
        <v>25.1</v>
      </c>
      <c r="N19" s="16" t="s">
        <v>31</v>
      </c>
      <c r="O19" s="16">
        <v>720</v>
      </c>
      <c r="P19" s="16" t="s">
        <v>107</v>
      </c>
      <c r="Q19" s="16" t="s">
        <v>33</v>
      </c>
      <c r="R19" s="16" t="s">
        <v>108</v>
      </c>
      <c r="S19" s="3" t="s">
        <v>35</v>
      </c>
      <c r="T19" s="3" t="s">
        <v>36</v>
      </c>
      <c r="U19" s="3" t="s">
        <v>36</v>
      </c>
      <c r="V19" s="1" t="e">
        <f>VLOOKUP(C19,[2]表!$C$7:$F$291,4,0)</f>
        <v>#N/A</v>
      </c>
    </row>
    <row r="20" s="1" customFormat="1" ht="123" customHeight="1" spans="1:22">
      <c r="A20" s="16" t="s">
        <v>21</v>
      </c>
      <c r="B20" s="16" t="s">
        <v>22</v>
      </c>
      <c r="C20" s="16" t="s">
        <v>109</v>
      </c>
      <c r="D20" s="16" t="s">
        <v>24</v>
      </c>
      <c r="E20" s="16" t="s">
        <v>25</v>
      </c>
      <c r="F20" s="16" t="s">
        <v>110</v>
      </c>
      <c r="G20" s="16" t="s">
        <v>27</v>
      </c>
      <c r="H20" s="16" t="s">
        <v>28</v>
      </c>
      <c r="I20" s="16" t="s">
        <v>28</v>
      </c>
      <c r="J20" s="16" t="s">
        <v>100</v>
      </c>
      <c r="K20" s="16" t="s">
        <v>100</v>
      </c>
      <c r="L20" s="16" t="s">
        <v>111</v>
      </c>
      <c r="M20" s="25">
        <v>13.2</v>
      </c>
      <c r="N20" s="16" t="s">
        <v>31</v>
      </c>
      <c r="O20" s="16">
        <v>985</v>
      </c>
      <c r="P20" s="16" t="s">
        <v>112</v>
      </c>
      <c r="Q20" s="16" t="s">
        <v>33</v>
      </c>
      <c r="R20" s="16" t="s">
        <v>113</v>
      </c>
      <c r="S20" s="3" t="s">
        <v>35</v>
      </c>
      <c r="T20" s="3" t="s">
        <v>36</v>
      </c>
      <c r="U20" s="3" t="s">
        <v>36</v>
      </c>
      <c r="V20" s="1" t="e">
        <f>VLOOKUP(C20,[2]表!$C$7:$F$291,4,0)</f>
        <v>#N/A</v>
      </c>
    </row>
    <row r="21" s="1" customFormat="1" ht="123" customHeight="1" spans="1:22">
      <c r="A21" s="16" t="s">
        <v>21</v>
      </c>
      <c r="B21" s="16" t="s">
        <v>22</v>
      </c>
      <c r="C21" s="16" t="s">
        <v>114</v>
      </c>
      <c r="D21" s="16" t="s">
        <v>24</v>
      </c>
      <c r="E21" s="16" t="s">
        <v>25</v>
      </c>
      <c r="F21" s="16" t="s">
        <v>115</v>
      </c>
      <c r="G21" s="16" t="s">
        <v>27</v>
      </c>
      <c r="H21" s="16" t="s">
        <v>28</v>
      </c>
      <c r="I21" s="16" t="s">
        <v>28</v>
      </c>
      <c r="J21" s="16" t="s">
        <v>115</v>
      </c>
      <c r="K21" s="16" t="s">
        <v>115</v>
      </c>
      <c r="L21" s="24" t="s">
        <v>116</v>
      </c>
      <c r="M21" s="25">
        <v>15.4</v>
      </c>
      <c r="N21" s="29" t="s">
        <v>31</v>
      </c>
      <c r="O21" s="16">
        <v>198</v>
      </c>
      <c r="P21" s="26" t="s">
        <v>117</v>
      </c>
      <c r="Q21" s="16" t="s">
        <v>33</v>
      </c>
      <c r="R21" s="26" t="s">
        <v>118</v>
      </c>
      <c r="S21" s="3" t="s">
        <v>35</v>
      </c>
      <c r="T21" s="3" t="s">
        <v>36</v>
      </c>
      <c r="U21" s="3" t="s">
        <v>36</v>
      </c>
      <c r="V21" s="1" t="e">
        <f>VLOOKUP(C21,[2]表!$C$7:$F$291,4,0)</f>
        <v>#N/A</v>
      </c>
    </row>
    <row r="22" s="1" customFormat="1" ht="123" customHeight="1" spans="1:22">
      <c r="A22" s="16" t="s">
        <v>21</v>
      </c>
      <c r="B22" s="16" t="s">
        <v>22</v>
      </c>
      <c r="C22" s="16" t="s">
        <v>119</v>
      </c>
      <c r="D22" s="16" t="s">
        <v>24</v>
      </c>
      <c r="E22" s="16" t="s">
        <v>25</v>
      </c>
      <c r="F22" s="16" t="s">
        <v>120</v>
      </c>
      <c r="G22" s="16" t="s">
        <v>27</v>
      </c>
      <c r="H22" s="16" t="s">
        <v>28</v>
      </c>
      <c r="I22" s="16" t="s">
        <v>28</v>
      </c>
      <c r="J22" s="16" t="s">
        <v>121</v>
      </c>
      <c r="K22" s="16" t="s">
        <v>121</v>
      </c>
      <c r="L22" s="16" t="s">
        <v>122</v>
      </c>
      <c r="M22" s="25">
        <v>19.09</v>
      </c>
      <c r="N22" s="16" t="s">
        <v>31</v>
      </c>
      <c r="O22" s="16">
        <v>546</v>
      </c>
      <c r="P22" s="16" t="s">
        <v>123</v>
      </c>
      <c r="Q22" s="16" t="s">
        <v>33</v>
      </c>
      <c r="R22" s="16" t="s">
        <v>124</v>
      </c>
      <c r="S22" s="3" t="s">
        <v>35</v>
      </c>
      <c r="T22" s="3" t="s">
        <v>36</v>
      </c>
      <c r="U22" s="3" t="s">
        <v>36</v>
      </c>
      <c r="V22" s="1" t="e">
        <f>VLOOKUP(C22,[2]表!$C$7:$F$291,4,0)</f>
        <v>#N/A</v>
      </c>
    </row>
    <row r="23" s="1" customFormat="1" ht="123" customHeight="1" spans="1:22">
      <c r="A23" s="16" t="s">
        <v>21</v>
      </c>
      <c r="B23" s="16" t="s">
        <v>22</v>
      </c>
      <c r="C23" s="16" t="s">
        <v>125</v>
      </c>
      <c r="D23" s="16" t="s">
        <v>24</v>
      </c>
      <c r="E23" s="16" t="s">
        <v>25</v>
      </c>
      <c r="F23" s="16" t="s">
        <v>126</v>
      </c>
      <c r="G23" s="16" t="s">
        <v>27</v>
      </c>
      <c r="H23" s="16" t="s">
        <v>28</v>
      </c>
      <c r="I23" s="16" t="s">
        <v>28</v>
      </c>
      <c r="J23" s="16" t="s">
        <v>121</v>
      </c>
      <c r="K23" s="16" t="s">
        <v>121</v>
      </c>
      <c r="L23" s="16" t="s">
        <v>127</v>
      </c>
      <c r="M23" s="25">
        <v>30.94</v>
      </c>
      <c r="N23" s="16" t="s">
        <v>31</v>
      </c>
      <c r="O23" s="16">
        <v>238</v>
      </c>
      <c r="P23" s="16" t="s">
        <v>128</v>
      </c>
      <c r="Q23" s="16" t="s">
        <v>33</v>
      </c>
      <c r="R23" s="16" t="s">
        <v>129</v>
      </c>
      <c r="S23" s="3" t="s">
        <v>35</v>
      </c>
      <c r="T23" s="3" t="s">
        <v>36</v>
      </c>
      <c r="U23" s="3" t="s">
        <v>36</v>
      </c>
      <c r="V23" s="1" t="e">
        <f>VLOOKUP(C23,[2]表!$C$7:$F$291,4,0)</f>
        <v>#N/A</v>
      </c>
    </row>
    <row r="24" s="1" customFormat="1" ht="123" customHeight="1" spans="1:22">
      <c r="A24" s="16" t="s">
        <v>21</v>
      </c>
      <c r="B24" s="16" t="s">
        <v>22</v>
      </c>
      <c r="C24" s="16" t="s">
        <v>130</v>
      </c>
      <c r="D24" s="16" t="s">
        <v>24</v>
      </c>
      <c r="E24" s="16" t="s">
        <v>25</v>
      </c>
      <c r="F24" s="16" t="s">
        <v>131</v>
      </c>
      <c r="G24" s="16" t="s">
        <v>27</v>
      </c>
      <c r="H24" s="16" t="s">
        <v>28</v>
      </c>
      <c r="I24" s="16" t="s">
        <v>28</v>
      </c>
      <c r="J24" s="16" t="s">
        <v>132</v>
      </c>
      <c r="K24" s="16" t="s">
        <v>132</v>
      </c>
      <c r="L24" s="24" t="s">
        <v>133</v>
      </c>
      <c r="M24" s="25">
        <v>2.83</v>
      </c>
      <c r="N24" s="27" t="s">
        <v>31</v>
      </c>
      <c r="O24" s="16">
        <v>51</v>
      </c>
      <c r="P24" s="26" t="s">
        <v>134</v>
      </c>
      <c r="Q24" s="16" t="s">
        <v>33</v>
      </c>
      <c r="R24" s="26" t="s">
        <v>135</v>
      </c>
      <c r="S24" s="3" t="s">
        <v>35</v>
      </c>
      <c r="T24" s="3" t="s">
        <v>36</v>
      </c>
      <c r="U24" s="3" t="s">
        <v>36</v>
      </c>
      <c r="V24" s="1" t="e">
        <f>VLOOKUP(C24,[2]表!$C$7:$F$291,4,0)</f>
        <v>#N/A</v>
      </c>
    </row>
    <row r="25" s="1" customFormat="1" ht="123" customHeight="1" spans="1:22">
      <c r="A25" s="16" t="s">
        <v>21</v>
      </c>
      <c r="B25" s="16" t="s">
        <v>22</v>
      </c>
      <c r="C25" s="16" t="s">
        <v>136</v>
      </c>
      <c r="D25" s="16" t="s">
        <v>24</v>
      </c>
      <c r="E25" s="16" t="s">
        <v>25</v>
      </c>
      <c r="F25" s="16" t="s">
        <v>137</v>
      </c>
      <c r="G25" s="16" t="s">
        <v>27</v>
      </c>
      <c r="H25" s="16" t="s">
        <v>28</v>
      </c>
      <c r="I25" s="16" t="s">
        <v>28</v>
      </c>
      <c r="J25" s="16" t="s">
        <v>138</v>
      </c>
      <c r="K25" s="16" t="s">
        <v>138</v>
      </c>
      <c r="L25" s="24" t="s">
        <v>139</v>
      </c>
      <c r="M25" s="25">
        <v>16.15</v>
      </c>
      <c r="N25" s="27" t="s">
        <v>31</v>
      </c>
      <c r="O25" s="16">
        <v>346</v>
      </c>
      <c r="P25" s="26" t="s">
        <v>140</v>
      </c>
      <c r="Q25" s="16" t="s">
        <v>33</v>
      </c>
      <c r="R25" s="26" t="s">
        <v>141</v>
      </c>
      <c r="S25" s="3" t="s">
        <v>35</v>
      </c>
      <c r="T25" s="3" t="s">
        <v>36</v>
      </c>
      <c r="U25" s="3" t="s">
        <v>36</v>
      </c>
      <c r="V25" s="1" t="e">
        <f>VLOOKUP(C25,[2]表!$C$7:$F$291,4,0)</f>
        <v>#N/A</v>
      </c>
    </row>
    <row r="26" s="1" customFormat="1" ht="123" customHeight="1" spans="1:22">
      <c r="A26" s="16" t="s">
        <v>21</v>
      </c>
      <c r="B26" s="16" t="s">
        <v>22</v>
      </c>
      <c r="C26" s="16" t="s">
        <v>142</v>
      </c>
      <c r="D26" s="16" t="s">
        <v>24</v>
      </c>
      <c r="E26" s="16" t="s">
        <v>25</v>
      </c>
      <c r="F26" s="16" t="s">
        <v>143</v>
      </c>
      <c r="G26" s="16" t="s">
        <v>27</v>
      </c>
      <c r="H26" s="16" t="s">
        <v>28</v>
      </c>
      <c r="I26" s="16" t="s">
        <v>28</v>
      </c>
      <c r="J26" s="16" t="s">
        <v>138</v>
      </c>
      <c r="K26" s="16" t="s">
        <v>138</v>
      </c>
      <c r="L26" s="24" t="s">
        <v>144</v>
      </c>
      <c r="M26" s="25">
        <v>11.26</v>
      </c>
      <c r="N26" s="27" t="s">
        <v>31</v>
      </c>
      <c r="O26" s="16">
        <v>405</v>
      </c>
      <c r="P26" s="26" t="s">
        <v>145</v>
      </c>
      <c r="Q26" s="16" t="s">
        <v>33</v>
      </c>
      <c r="R26" s="26" t="s">
        <v>146</v>
      </c>
      <c r="S26" s="3" t="s">
        <v>35</v>
      </c>
      <c r="T26" s="3" t="s">
        <v>36</v>
      </c>
      <c r="U26" s="3" t="s">
        <v>36</v>
      </c>
      <c r="V26" s="1" t="e">
        <f>VLOOKUP(C26,[2]表!$C$7:$F$291,4,0)</f>
        <v>#N/A</v>
      </c>
    </row>
    <row r="27" s="1" customFormat="1" ht="123" customHeight="1" spans="1:22">
      <c r="A27" s="16" t="s">
        <v>21</v>
      </c>
      <c r="B27" s="16" t="s">
        <v>22</v>
      </c>
      <c r="C27" s="16" t="s">
        <v>147</v>
      </c>
      <c r="D27" s="16" t="s">
        <v>24</v>
      </c>
      <c r="E27" s="16" t="s">
        <v>25</v>
      </c>
      <c r="F27" s="16" t="s">
        <v>148</v>
      </c>
      <c r="G27" s="16" t="s">
        <v>27</v>
      </c>
      <c r="H27" s="16" t="s">
        <v>28</v>
      </c>
      <c r="I27" s="16" t="s">
        <v>28</v>
      </c>
      <c r="J27" s="16" t="s">
        <v>138</v>
      </c>
      <c r="K27" s="16" t="s">
        <v>138</v>
      </c>
      <c r="L27" s="24" t="s">
        <v>149</v>
      </c>
      <c r="M27" s="25">
        <v>15.79</v>
      </c>
      <c r="N27" s="27" t="s">
        <v>31</v>
      </c>
      <c r="O27" s="16">
        <v>634</v>
      </c>
      <c r="P27" s="26" t="s">
        <v>150</v>
      </c>
      <c r="Q27" s="16" t="s">
        <v>33</v>
      </c>
      <c r="R27" s="26" t="s">
        <v>151</v>
      </c>
      <c r="S27" s="3" t="s">
        <v>35</v>
      </c>
      <c r="T27" s="3" t="s">
        <v>36</v>
      </c>
      <c r="U27" s="3" t="s">
        <v>36</v>
      </c>
      <c r="V27" s="1" t="e">
        <f>VLOOKUP(C27,[2]表!$C$7:$F$291,4,0)</f>
        <v>#N/A</v>
      </c>
    </row>
    <row r="28" s="1" customFormat="1" ht="123" customHeight="1" spans="1:22">
      <c r="A28" s="16" t="s">
        <v>21</v>
      </c>
      <c r="B28" s="16" t="s">
        <v>22</v>
      </c>
      <c r="C28" s="16" t="s">
        <v>152</v>
      </c>
      <c r="D28" s="16" t="s">
        <v>24</v>
      </c>
      <c r="E28" s="16" t="s">
        <v>25</v>
      </c>
      <c r="F28" s="16" t="s">
        <v>153</v>
      </c>
      <c r="G28" s="16" t="s">
        <v>27</v>
      </c>
      <c r="H28" s="16" t="s">
        <v>28</v>
      </c>
      <c r="I28" s="16" t="s">
        <v>28</v>
      </c>
      <c r="J28" s="16" t="s">
        <v>154</v>
      </c>
      <c r="K28" s="16" t="s">
        <v>154</v>
      </c>
      <c r="L28" s="24" t="s">
        <v>155</v>
      </c>
      <c r="M28" s="25">
        <v>9.9</v>
      </c>
      <c r="N28" s="27" t="s">
        <v>31</v>
      </c>
      <c r="O28" s="16">
        <v>218</v>
      </c>
      <c r="P28" s="26" t="s">
        <v>156</v>
      </c>
      <c r="Q28" s="16" t="s">
        <v>33</v>
      </c>
      <c r="R28" s="26" t="s">
        <v>157</v>
      </c>
      <c r="S28" s="3" t="s">
        <v>35</v>
      </c>
      <c r="T28" s="3" t="s">
        <v>36</v>
      </c>
      <c r="U28" s="3" t="s">
        <v>36</v>
      </c>
      <c r="V28" s="1" t="e">
        <f>VLOOKUP(C28,[2]表!$C$7:$F$291,4,0)</f>
        <v>#N/A</v>
      </c>
    </row>
    <row r="29" s="1" customFormat="1" ht="123" customHeight="1" spans="1:22">
      <c r="A29" s="16" t="s">
        <v>21</v>
      </c>
      <c r="B29" s="16" t="s">
        <v>22</v>
      </c>
      <c r="C29" s="16" t="s">
        <v>158</v>
      </c>
      <c r="D29" s="16" t="s">
        <v>24</v>
      </c>
      <c r="E29" s="16" t="s">
        <v>25</v>
      </c>
      <c r="F29" s="16" t="s">
        <v>159</v>
      </c>
      <c r="G29" s="16" t="s">
        <v>27</v>
      </c>
      <c r="H29" s="16" t="s">
        <v>28</v>
      </c>
      <c r="I29" s="16" t="s">
        <v>28</v>
      </c>
      <c r="J29" s="16" t="s">
        <v>154</v>
      </c>
      <c r="K29" s="16" t="s">
        <v>154</v>
      </c>
      <c r="L29" s="24" t="s">
        <v>160</v>
      </c>
      <c r="M29" s="25">
        <v>7.86</v>
      </c>
      <c r="N29" s="27" t="s">
        <v>31</v>
      </c>
      <c r="O29" s="16">
        <v>117</v>
      </c>
      <c r="P29" s="26" t="s">
        <v>161</v>
      </c>
      <c r="Q29" s="16" t="s">
        <v>33</v>
      </c>
      <c r="R29" s="26" t="s">
        <v>162</v>
      </c>
      <c r="S29" s="3" t="s">
        <v>35</v>
      </c>
      <c r="T29" s="3" t="s">
        <v>36</v>
      </c>
      <c r="U29" s="3" t="s">
        <v>36</v>
      </c>
      <c r="V29" s="1" t="e">
        <f>VLOOKUP(C29,[2]表!$C$7:$F$291,4,0)</f>
        <v>#N/A</v>
      </c>
    </row>
    <row r="30" s="1" customFormat="1" ht="123" customHeight="1" spans="1:22">
      <c r="A30" s="16" t="s">
        <v>21</v>
      </c>
      <c r="B30" s="16" t="s">
        <v>22</v>
      </c>
      <c r="C30" s="16" t="s">
        <v>163</v>
      </c>
      <c r="D30" s="16" t="s">
        <v>24</v>
      </c>
      <c r="E30" s="16" t="s">
        <v>25</v>
      </c>
      <c r="F30" s="16" t="s">
        <v>164</v>
      </c>
      <c r="G30" s="16" t="s">
        <v>27</v>
      </c>
      <c r="H30" s="16" t="s">
        <v>28</v>
      </c>
      <c r="I30" s="16" t="s">
        <v>28</v>
      </c>
      <c r="J30" s="16" t="s">
        <v>154</v>
      </c>
      <c r="K30" s="16" t="s">
        <v>154</v>
      </c>
      <c r="L30" s="24" t="s">
        <v>165</v>
      </c>
      <c r="M30" s="30">
        <v>17.54</v>
      </c>
      <c r="N30" s="27" t="s">
        <v>31</v>
      </c>
      <c r="O30" s="31">
        <v>260</v>
      </c>
      <c r="P30" s="26" t="s">
        <v>166</v>
      </c>
      <c r="Q30" s="16" t="s">
        <v>33</v>
      </c>
      <c r="R30" s="26" t="s">
        <v>167</v>
      </c>
      <c r="S30" s="3" t="s">
        <v>35</v>
      </c>
      <c r="T30" s="3" t="s">
        <v>36</v>
      </c>
      <c r="U30" s="3" t="s">
        <v>36</v>
      </c>
      <c r="V30" s="1" t="e">
        <f>VLOOKUP(C30,[2]表!$C$7:$F$291,4,0)</f>
        <v>#N/A</v>
      </c>
    </row>
    <row r="31" s="1" customFormat="1" ht="123" customHeight="1" spans="1:22">
      <c r="A31" s="16" t="s">
        <v>21</v>
      </c>
      <c r="B31" s="16" t="s">
        <v>22</v>
      </c>
      <c r="C31" s="16" t="s">
        <v>168</v>
      </c>
      <c r="D31" s="16" t="s">
        <v>24</v>
      </c>
      <c r="E31" s="16" t="s">
        <v>25</v>
      </c>
      <c r="F31" s="16" t="s">
        <v>169</v>
      </c>
      <c r="G31" s="16" t="s">
        <v>27</v>
      </c>
      <c r="H31" s="16" t="s">
        <v>28</v>
      </c>
      <c r="I31" s="16" t="s">
        <v>28</v>
      </c>
      <c r="J31" s="16" t="s">
        <v>154</v>
      </c>
      <c r="K31" s="16" t="s">
        <v>154</v>
      </c>
      <c r="L31" s="24" t="s">
        <v>170</v>
      </c>
      <c r="M31" s="30">
        <v>3.6</v>
      </c>
      <c r="N31" s="27" t="s">
        <v>31</v>
      </c>
      <c r="O31" s="31">
        <v>205</v>
      </c>
      <c r="P31" s="26" t="s">
        <v>171</v>
      </c>
      <c r="Q31" s="16" t="s">
        <v>33</v>
      </c>
      <c r="R31" s="26" t="s">
        <v>172</v>
      </c>
      <c r="S31" s="3" t="s">
        <v>35</v>
      </c>
      <c r="T31" s="3" t="s">
        <v>36</v>
      </c>
      <c r="U31" s="3" t="s">
        <v>36</v>
      </c>
      <c r="V31" s="1" t="e">
        <f>VLOOKUP(C31,[2]表!$C$7:$F$291,4,0)</f>
        <v>#N/A</v>
      </c>
    </row>
    <row r="32" s="1" customFormat="1" ht="123" customHeight="1" spans="1:22">
      <c r="A32" s="16" t="s">
        <v>21</v>
      </c>
      <c r="B32" s="16" t="s">
        <v>22</v>
      </c>
      <c r="C32" s="16" t="s">
        <v>173</v>
      </c>
      <c r="D32" s="16" t="s">
        <v>24</v>
      </c>
      <c r="E32" s="16" t="s">
        <v>25</v>
      </c>
      <c r="F32" s="16" t="s">
        <v>174</v>
      </c>
      <c r="G32" s="16" t="s">
        <v>27</v>
      </c>
      <c r="H32" s="16" t="s">
        <v>28</v>
      </c>
      <c r="I32" s="16" t="s">
        <v>28</v>
      </c>
      <c r="J32" s="16" t="s">
        <v>154</v>
      </c>
      <c r="K32" s="16" t="s">
        <v>154</v>
      </c>
      <c r="L32" s="24" t="s">
        <v>175</v>
      </c>
      <c r="M32" s="30">
        <v>40.01</v>
      </c>
      <c r="N32" s="27" t="s">
        <v>31</v>
      </c>
      <c r="O32" s="31">
        <v>663</v>
      </c>
      <c r="P32" s="26" t="s">
        <v>176</v>
      </c>
      <c r="Q32" s="16" t="s">
        <v>33</v>
      </c>
      <c r="R32" s="26" t="s">
        <v>177</v>
      </c>
      <c r="S32" s="3" t="s">
        <v>35</v>
      </c>
      <c r="T32" s="3" t="s">
        <v>36</v>
      </c>
      <c r="U32" s="3" t="s">
        <v>36</v>
      </c>
      <c r="V32" s="1" t="e">
        <f>VLOOKUP(C32,[2]表!$C$7:$F$291,4,0)</f>
        <v>#N/A</v>
      </c>
    </row>
    <row r="33" s="1" customFormat="1" ht="123" customHeight="1" spans="1:22">
      <c r="A33" s="16" t="s">
        <v>21</v>
      </c>
      <c r="B33" s="16" t="s">
        <v>22</v>
      </c>
      <c r="C33" s="16" t="s">
        <v>178</v>
      </c>
      <c r="D33" s="16" t="s">
        <v>24</v>
      </c>
      <c r="E33" s="16" t="s">
        <v>25</v>
      </c>
      <c r="F33" s="16" t="s">
        <v>179</v>
      </c>
      <c r="G33" s="16" t="s">
        <v>27</v>
      </c>
      <c r="H33" s="16" t="s">
        <v>28</v>
      </c>
      <c r="I33" s="16" t="s">
        <v>28</v>
      </c>
      <c r="J33" s="16" t="s">
        <v>154</v>
      </c>
      <c r="K33" s="16" t="s">
        <v>154</v>
      </c>
      <c r="L33" s="24" t="s">
        <v>180</v>
      </c>
      <c r="M33" s="30">
        <v>27.19</v>
      </c>
      <c r="N33" s="27" t="s">
        <v>31</v>
      </c>
      <c r="O33" s="31">
        <v>424</v>
      </c>
      <c r="P33" s="26" t="s">
        <v>181</v>
      </c>
      <c r="Q33" s="16" t="s">
        <v>33</v>
      </c>
      <c r="R33" s="26" t="s">
        <v>182</v>
      </c>
      <c r="S33" s="3" t="s">
        <v>35</v>
      </c>
      <c r="T33" s="3" t="s">
        <v>36</v>
      </c>
      <c r="U33" s="3" t="s">
        <v>36</v>
      </c>
      <c r="V33" s="1" t="e">
        <f>VLOOKUP(C33,[2]表!$C$7:$F$291,4,0)</f>
        <v>#N/A</v>
      </c>
    </row>
    <row r="34" s="1" customFormat="1" ht="123" customHeight="1" spans="1:22">
      <c r="A34" s="16" t="s">
        <v>21</v>
      </c>
      <c r="B34" s="16" t="s">
        <v>22</v>
      </c>
      <c r="C34" s="16" t="s">
        <v>183</v>
      </c>
      <c r="D34" s="16" t="s">
        <v>24</v>
      </c>
      <c r="E34" s="16" t="s">
        <v>25</v>
      </c>
      <c r="F34" s="16" t="s">
        <v>184</v>
      </c>
      <c r="G34" s="16" t="s">
        <v>27</v>
      </c>
      <c r="H34" s="16" t="s">
        <v>28</v>
      </c>
      <c r="I34" s="16" t="s">
        <v>28</v>
      </c>
      <c r="J34" s="16" t="s">
        <v>154</v>
      </c>
      <c r="K34" s="16" t="s">
        <v>154</v>
      </c>
      <c r="L34" s="24" t="s">
        <v>185</v>
      </c>
      <c r="M34" s="30">
        <v>9.07</v>
      </c>
      <c r="N34" s="27" t="s">
        <v>31</v>
      </c>
      <c r="O34" s="31">
        <v>307</v>
      </c>
      <c r="P34" s="26" t="s">
        <v>186</v>
      </c>
      <c r="Q34" s="16" t="s">
        <v>33</v>
      </c>
      <c r="R34" s="26" t="s">
        <v>187</v>
      </c>
      <c r="S34" s="3" t="s">
        <v>35</v>
      </c>
      <c r="T34" s="3" t="s">
        <v>36</v>
      </c>
      <c r="U34" s="3" t="s">
        <v>36</v>
      </c>
      <c r="V34" s="1" t="e">
        <f>VLOOKUP(C34,[2]表!$C$7:$F$291,4,0)</f>
        <v>#N/A</v>
      </c>
    </row>
    <row r="35" s="1" customFormat="1" ht="123" customHeight="1" spans="1:22">
      <c r="A35" s="16" t="s">
        <v>21</v>
      </c>
      <c r="B35" s="16" t="s">
        <v>22</v>
      </c>
      <c r="C35" s="16" t="s">
        <v>188</v>
      </c>
      <c r="D35" s="16" t="s">
        <v>24</v>
      </c>
      <c r="E35" s="16" t="s">
        <v>25</v>
      </c>
      <c r="F35" s="16" t="s">
        <v>189</v>
      </c>
      <c r="G35" s="16" t="s">
        <v>27</v>
      </c>
      <c r="H35" s="16" t="s">
        <v>28</v>
      </c>
      <c r="I35" s="16" t="s">
        <v>28</v>
      </c>
      <c r="J35" s="16" t="s">
        <v>190</v>
      </c>
      <c r="K35" s="16" t="s">
        <v>190</v>
      </c>
      <c r="L35" s="16" t="s">
        <v>191</v>
      </c>
      <c r="M35" s="25">
        <v>36.09</v>
      </c>
      <c r="N35" s="16" t="s">
        <v>31</v>
      </c>
      <c r="O35" s="16">
        <v>1000</v>
      </c>
      <c r="P35" s="16" t="s">
        <v>192</v>
      </c>
      <c r="Q35" s="16" t="s">
        <v>33</v>
      </c>
      <c r="R35" s="16" t="s">
        <v>193</v>
      </c>
      <c r="S35" s="3" t="s">
        <v>35</v>
      </c>
      <c r="T35" s="3" t="s">
        <v>36</v>
      </c>
      <c r="U35" s="3" t="s">
        <v>36</v>
      </c>
      <c r="V35" s="1" t="e">
        <f>VLOOKUP(C35,[2]表!$C$7:$F$291,4,0)</f>
        <v>#N/A</v>
      </c>
    </row>
    <row r="36" s="1" customFormat="1" ht="123" customHeight="1" spans="1:22">
      <c r="A36" s="16" t="s">
        <v>21</v>
      </c>
      <c r="B36" s="16" t="s">
        <v>22</v>
      </c>
      <c r="C36" s="16" t="s">
        <v>194</v>
      </c>
      <c r="D36" s="16" t="s">
        <v>24</v>
      </c>
      <c r="E36" s="16" t="s">
        <v>25</v>
      </c>
      <c r="F36" s="16" t="s">
        <v>195</v>
      </c>
      <c r="G36" s="16" t="s">
        <v>27</v>
      </c>
      <c r="H36" s="16" t="s">
        <v>28</v>
      </c>
      <c r="I36" s="16" t="s">
        <v>28</v>
      </c>
      <c r="J36" s="16" t="s">
        <v>190</v>
      </c>
      <c r="K36" s="16" t="s">
        <v>190</v>
      </c>
      <c r="L36" s="16" t="s">
        <v>196</v>
      </c>
      <c r="M36" s="25">
        <v>7</v>
      </c>
      <c r="N36" s="16" t="s">
        <v>31</v>
      </c>
      <c r="O36" s="16">
        <v>1230</v>
      </c>
      <c r="P36" s="16" t="s">
        <v>197</v>
      </c>
      <c r="Q36" s="16" t="s">
        <v>33</v>
      </c>
      <c r="R36" s="16" t="s">
        <v>198</v>
      </c>
      <c r="S36" s="3" t="s">
        <v>35</v>
      </c>
      <c r="T36" s="3" t="s">
        <v>33</v>
      </c>
      <c r="U36" s="3" t="s">
        <v>33</v>
      </c>
      <c r="V36" s="1" t="e">
        <f>VLOOKUP(C36,[2]表!$C$7:$F$291,4,0)</f>
        <v>#N/A</v>
      </c>
    </row>
    <row r="37" s="1" customFormat="1" ht="123" customHeight="1" spans="1:22">
      <c r="A37" s="16" t="s">
        <v>21</v>
      </c>
      <c r="B37" s="16" t="s">
        <v>22</v>
      </c>
      <c r="C37" s="16" t="s">
        <v>199</v>
      </c>
      <c r="D37" s="16" t="s">
        <v>24</v>
      </c>
      <c r="E37" s="16" t="s">
        <v>25</v>
      </c>
      <c r="F37" s="16" t="s">
        <v>200</v>
      </c>
      <c r="G37" s="16" t="s">
        <v>27</v>
      </c>
      <c r="H37" s="16" t="s">
        <v>28</v>
      </c>
      <c r="I37" s="16" t="s">
        <v>28</v>
      </c>
      <c r="J37" s="16" t="s">
        <v>190</v>
      </c>
      <c r="K37" s="16" t="s">
        <v>190</v>
      </c>
      <c r="L37" s="16" t="s">
        <v>201</v>
      </c>
      <c r="M37" s="25">
        <v>13.95</v>
      </c>
      <c r="N37" s="16" t="s">
        <v>31</v>
      </c>
      <c r="O37" s="16">
        <v>207</v>
      </c>
      <c r="P37" s="16" t="s">
        <v>202</v>
      </c>
      <c r="Q37" s="16" t="s">
        <v>33</v>
      </c>
      <c r="R37" s="16" t="s">
        <v>203</v>
      </c>
      <c r="S37" s="3" t="s">
        <v>35</v>
      </c>
      <c r="T37" s="3" t="s">
        <v>36</v>
      </c>
      <c r="U37" s="3" t="s">
        <v>36</v>
      </c>
      <c r="V37" s="1" t="e">
        <f>VLOOKUP(C37,[2]表!$C$7:$F$291,4,0)</f>
        <v>#N/A</v>
      </c>
    </row>
    <row r="38" s="1" customFormat="1" ht="123" customHeight="1" spans="1:22">
      <c r="A38" s="16" t="s">
        <v>21</v>
      </c>
      <c r="B38" s="16" t="s">
        <v>22</v>
      </c>
      <c r="C38" s="16" t="s">
        <v>204</v>
      </c>
      <c r="D38" s="16" t="s">
        <v>24</v>
      </c>
      <c r="E38" s="16" t="s">
        <v>25</v>
      </c>
      <c r="F38" s="16" t="s">
        <v>205</v>
      </c>
      <c r="G38" s="16" t="s">
        <v>27</v>
      </c>
      <c r="H38" s="16" t="s">
        <v>28</v>
      </c>
      <c r="I38" s="16" t="s">
        <v>28</v>
      </c>
      <c r="J38" s="16" t="s">
        <v>190</v>
      </c>
      <c r="K38" s="16" t="s">
        <v>190</v>
      </c>
      <c r="L38" s="16" t="s">
        <v>206</v>
      </c>
      <c r="M38" s="25">
        <v>11.05</v>
      </c>
      <c r="N38" s="16" t="s">
        <v>31</v>
      </c>
      <c r="O38" s="16">
        <v>115</v>
      </c>
      <c r="P38" s="16" t="s">
        <v>207</v>
      </c>
      <c r="Q38" s="16" t="s">
        <v>33</v>
      </c>
      <c r="R38" s="16" t="s">
        <v>208</v>
      </c>
      <c r="S38" s="3" t="s">
        <v>35</v>
      </c>
      <c r="T38" s="3" t="s">
        <v>36</v>
      </c>
      <c r="U38" s="3" t="s">
        <v>36</v>
      </c>
      <c r="V38" s="1" t="e">
        <f>VLOOKUP(C38,[2]表!$C$7:$F$291,4,0)</f>
        <v>#N/A</v>
      </c>
    </row>
    <row r="39" s="1" customFormat="1" ht="123" customHeight="1" spans="1:22">
      <c r="A39" s="16" t="s">
        <v>21</v>
      </c>
      <c r="B39" s="16" t="s">
        <v>22</v>
      </c>
      <c r="C39" s="16" t="s">
        <v>209</v>
      </c>
      <c r="D39" s="16" t="s">
        <v>24</v>
      </c>
      <c r="E39" s="16" t="s">
        <v>25</v>
      </c>
      <c r="F39" s="16" t="s">
        <v>210</v>
      </c>
      <c r="G39" s="16" t="s">
        <v>27</v>
      </c>
      <c r="H39" s="16" t="s">
        <v>28</v>
      </c>
      <c r="I39" s="16" t="s">
        <v>28</v>
      </c>
      <c r="J39" s="16" t="s">
        <v>211</v>
      </c>
      <c r="K39" s="16" t="s">
        <v>211</v>
      </c>
      <c r="L39" s="24" t="s">
        <v>212</v>
      </c>
      <c r="M39" s="25">
        <v>12.68</v>
      </c>
      <c r="N39" s="27" t="s">
        <v>31</v>
      </c>
      <c r="O39" s="16">
        <v>517</v>
      </c>
      <c r="P39" s="26" t="s">
        <v>213</v>
      </c>
      <c r="Q39" s="16" t="s">
        <v>33</v>
      </c>
      <c r="R39" s="26" t="s">
        <v>214</v>
      </c>
      <c r="S39" s="3" t="s">
        <v>35</v>
      </c>
      <c r="T39" s="3" t="s">
        <v>36</v>
      </c>
      <c r="U39" s="3" t="s">
        <v>36</v>
      </c>
      <c r="V39" s="1" t="e">
        <f>VLOOKUP(C39,[2]表!$C$7:$F$291,4,0)</f>
        <v>#N/A</v>
      </c>
    </row>
    <row r="40" s="1" customFormat="1" ht="123" customHeight="1" spans="1:22">
      <c r="A40" s="16" t="s">
        <v>21</v>
      </c>
      <c r="B40" s="16" t="s">
        <v>22</v>
      </c>
      <c r="C40" s="16" t="s">
        <v>215</v>
      </c>
      <c r="D40" s="16" t="s">
        <v>24</v>
      </c>
      <c r="E40" s="16" t="s">
        <v>25</v>
      </c>
      <c r="F40" s="16" t="s">
        <v>216</v>
      </c>
      <c r="G40" s="16" t="s">
        <v>27</v>
      </c>
      <c r="H40" s="16" t="s">
        <v>28</v>
      </c>
      <c r="I40" s="16" t="s">
        <v>28</v>
      </c>
      <c r="J40" s="16" t="s">
        <v>217</v>
      </c>
      <c r="K40" s="16" t="s">
        <v>217</v>
      </c>
      <c r="L40" s="24" t="s">
        <v>218</v>
      </c>
      <c r="M40" s="25">
        <v>5.95</v>
      </c>
      <c r="N40" s="27" t="s">
        <v>31</v>
      </c>
      <c r="O40" s="16">
        <v>143</v>
      </c>
      <c r="P40" s="26" t="s">
        <v>219</v>
      </c>
      <c r="Q40" s="16" t="s">
        <v>33</v>
      </c>
      <c r="R40" s="26" t="s">
        <v>220</v>
      </c>
      <c r="S40" s="3" t="s">
        <v>35</v>
      </c>
      <c r="T40" s="3" t="s">
        <v>36</v>
      </c>
      <c r="U40" s="3" t="s">
        <v>36</v>
      </c>
      <c r="V40" s="1" t="e">
        <f>VLOOKUP(C40,[2]表!$C$7:$F$291,4,0)</f>
        <v>#N/A</v>
      </c>
    </row>
    <row r="41" s="1" customFormat="1" ht="123" customHeight="1" spans="1:22">
      <c r="A41" s="16" t="s">
        <v>21</v>
      </c>
      <c r="B41" s="16" t="s">
        <v>22</v>
      </c>
      <c r="C41" s="16" t="s">
        <v>221</v>
      </c>
      <c r="D41" s="16" t="s">
        <v>24</v>
      </c>
      <c r="E41" s="16" t="s">
        <v>25</v>
      </c>
      <c r="F41" s="16" t="s">
        <v>222</v>
      </c>
      <c r="G41" s="16" t="s">
        <v>27</v>
      </c>
      <c r="H41" s="16" t="s">
        <v>28</v>
      </c>
      <c r="I41" s="16" t="s">
        <v>28</v>
      </c>
      <c r="J41" s="16" t="s">
        <v>217</v>
      </c>
      <c r="K41" s="16" t="s">
        <v>217</v>
      </c>
      <c r="L41" s="24" t="s">
        <v>223</v>
      </c>
      <c r="M41" s="25">
        <v>12.83</v>
      </c>
      <c r="N41" s="27" t="s">
        <v>31</v>
      </c>
      <c r="O41" s="16">
        <v>192</v>
      </c>
      <c r="P41" s="26" t="s">
        <v>224</v>
      </c>
      <c r="Q41" s="16" t="s">
        <v>33</v>
      </c>
      <c r="R41" s="26" t="s">
        <v>225</v>
      </c>
      <c r="S41" s="3" t="s">
        <v>35</v>
      </c>
      <c r="T41" s="3" t="s">
        <v>36</v>
      </c>
      <c r="U41" s="3" t="s">
        <v>36</v>
      </c>
      <c r="V41" s="1" t="e">
        <f>VLOOKUP(C41,[2]表!$C$7:$F$291,4,0)</f>
        <v>#N/A</v>
      </c>
    </row>
    <row r="42" s="1" customFormat="1" ht="123" customHeight="1" spans="1:22">
      <c r="A42" s="16" t="s">
        <v>21</v>
      </c>
      <c r="B42" s="16" t="s">
        <v>22</v>
      </c>
      <c r="C42" s="16" t="s">
        <v>226</v>
      </c>
      <c r="D42" s="16" t="s">
        <v>24</v>
      </c>
      <c r="E42" s="16" t="s">
        <v>25</v>
      </c>
      <c r="F42" s="16" t="s">
        <v>227</v>
      </c>
      <c r="G42" s="16" t="s">
        <v>27</v>
      </c>
      <c r="H42" s="16" t="s">
        <v>28</v>
      </c>
      <c r="I42" s="16" t="s">
        <v>28</v>
      </c>
      <c r="J42" s="16" t="s">
        <v>217</v>
      </c>
      <c r="K42" s="16" t="s">
        <v>217</v>
      </c>
      <c r="L42" s="24" t="s">
        <v>228</v>
      </c>
      <c r="M42" s="25">
        <v>14.44</v>
      </c>
      <c r="N42" s="27" t="s">
        <v>31</v>
      </c>
      <c r="O42" s="16">
        <v>317</v>
      </c>
      <c r="P42" s="26" t="s">
        <v>229</v>
      </c>
      <c r="Q42" s="16" t="s">
        <v>33</v>
      </c>
      <c r="R42" s="26" t="s">
        <v>230</v>
      </c>
      <c r="S42" s="3" t="s">
        <v>35</v>
      </c>
      <c r="T42" s="3" t="s">
        <v>36</v>
      </c>
      <c r="U42" s="3" t="s">
        <v>36</v>
      </c>
      <c r="V42" s="1" t="e">
        <f>VLOOKUP(C42,[2]表!$C$7:$F$291,4,0)</f>
        <v>#N/A</v>
      </c>
    </row>
    <row r="43" s="1" customFormat="1" ht="123" customHeight="1" spans="1:22">
      <c r="A43" s="16" t="s">
        <v>21</v>
      </c>
      <c r="B43" s="16" t="s">
        <v>22</v>
      </c>
      <c r="C43" s="16" t="s">
        <v>231</v>
      </c>
      <c r="D43" s="16" t="s">
        <v>24</v>
      </c>
      <c r="E43" s="16" t="s">
        <v>25</v>
      </c>
      <c r="F43" s="16" t="s">
        <v>232</v>
      </c>
      <c r="G43" s="16" t="s">
        <v>27</v>
      </c>
      <c r="H43" s="16" t="s">
        <v>28</v>
      </c>
      <c r="I43" s="16" t="s">
        <v>28</v>
      </c>
      <c r="J43" s="16" t="s">
        <v>217</v>
      </c>
      <c r="K43" s="16" t="s">
        <v>217</v>
      </c>
      <c r="L43" s="24" t="s">
        <v>233</v>
      </c>
      <c r="M43" s="25">
        <v>6.87</v>
      </c>
      <c r="N43" s="27" t="s">
        <v>31</v>
      </c>
      <c r="O43" s="16">
        <v>160</v>
      </c>
      <c r="P43" s="26" t="s">
        <v>234</v>
      </c>
      <c r="Q43" s="16" t="s">
        <v>33</v>
      </c>
      <c r="R43" s="26" t="s">
        <v>235</v>
      </c>
      <c r="S43" s="3" t="s">
        <v>35</v>
      </c>
      <c r="T43" s="3" t="s">
        <v>36</v>
      </c>
      <c r="U43" s="3" t="s">
        <v>36</v>
      </c>
      <c r="V43" s="1" t="e">
        <f>VLOOKUP(C43,[2]表!$C$7:$F$291,4,0)</f>
        <v>#N/A</v>
      </c>
    </row>
    <row r="44" s="1" customFormat="1" ht="123" customHeight="1" spans="1:22">
      <c r="A44" s="16" t="s">
        <v>21</v>
      </c>
      <c r="B44" s="16" t="s">
        <v>22</v>
      </c>
      <c r="C44" s="16" t="s">
        <v>236</v>
      </c>
      <c r="D44" s="16" t="s">
        <v>24</v>
      </c>
      <c r="E44" s="16" t="s">
        <v>25</v>
      </c>
      <c r="F44" s="16" t="s">
        <v>237</v>
      </c>
      <c r="G44" s="16" t="s">
        <v>27</v>
      </c>
      <c r="H44" s="16" t="s">
        <v>28</v>
      </c>
      <c r="I44" s="16" t="s">
        <v>28</v>
      </c>
      <c r="J44" s="16" t="s">
        <v>217</v>
      </c>
      <c r="K44" s="16" t="s">
        <v>217</v>
      </c>
      <c r="L44" s="24" t="s">
        <v>238</v>
      </c>
      <c r="M44" s="25">
        <v>5.88</v>
      </c>
      <c r="N44" s="27" t="s">
        <v>31</v>
      </c>
      <c r="O44" s="16">
        <v>286</v>
      </c>
      <c r="P44" s="26" t="s">
        <v>239</v>
      </c>
      <c r="Q44" s="16" t="s">
        <v>33</v>
      </c>
      <c r="R44" s="26" t="s">
        <v>240</v>
      </c>
      <c r="S44" s="3" t="s">
        <v>35</v>
      </c>
      <c r="T44" s="3" t="s">
        <v>36</v>
      </c>
      <c r="U44" s="3" t="s">
        <v>36</v>
      </c>
      <c r="V44" s="1" t="e">
        <f>VLOOKUP(C44,[2]表!$C$7:$F$291,4,0)</f>
        <v>#N/A</v>
      </c>
    </row>
    <row r="45" s="1" customFormat="1" ht="123" customHeight="1" spans="1:22">
      <c r="A45" s="16" t="s">
        <v>21</v>
      </c>
      <c r="B45" s="16" t="s">
        <v>22</v>
      </c>
      <c r="C45" s="16" t="s">
        <v>241</v>
      </c>
      <c r="D45" s="16" t="s">
        <v>24</v>
      </c>
      <c r="E45" s="16" t="s">
        <v>25</v>
      </c>
      <c r="F45" s="16" t="s">
        <v>242</v>
      </c>
      <c r="G45" s="16" t="s">
        <v>27</v>
      </c>
      <c r="H45" s="16" t="s">
        <v>28</v>
      </c>
      <c r="I45" s="16" t="s">
        <v>28</v>
      </c>
      <c r="J45" s="16" t="s">
        <v>217</v>
      </c>
      <c r="K45" s="16" t="s">
        <v>217</v>
      </c>
      <c r="L45" s="24" t="s">
        <v>243</v>
      </c>
      <c r="M45" s="25">
        <v>6.3</v>
      </c>
      <c r="N45" s="27" t="s">
        <v>31</v>
      </c>
      <c r="O45" s="16">
        <v>105</v>
      </c>
      <c r="P45" s="26" t="s">
        <v>244</v>
      </c>
      <c r="Q45" s="16" t="s">
        <v>33</v>
      </c>
      <c r="R45" s="26" t="s">
        <v>245</v>
      </c>
      <c r="S45" s="3" t="s">
        <v>35</v>
      </c>
      <c r="T45" s="3" t="s">
        <v>36</v>
      </c>
      <c r="U45" s="3" t="s">
        <v>36</v>
      </c>
      <c r="V45" s="1" t="e">
        <f>VLOOKUP(C45,[2]表!$C$7:$F$291,4,0)</f>
        <v>#N/A</v>
      </c>
    </row>
    <row r="46" s="1" customFormat="1" ht="123" customHeight="1" spans="1:22">
      <c r="A46" s="16" t="s">
        <v>21</v>
      </c>
      <c r="B46" s="16" t="s">
        <v>22</v>
      </c>
      <c r="C46" s="16" t="s">
        <v>246</v>
      </c>
      <c r="D46" s="16" t="s">
        <v>24</v>
      </c>
      <c r="E46" s="16" t="s">
        <v>25</v>
      </c>
      <c r="F46" s="16" t="s">
        <v>247</v>
      </c>
      <c r="G46" s="16" t="s">
        <v>27</v>
      </c>
      <c r="H46" s="16" t="s">
        <v>28</v>
      </c>
      <c r="I46" s="16" t="s">
        <v>28</v>
      </c>
      <c r="J46" s="16" t="s">
        <v>217</v>
      </c>
      <c r="K46" s="16" t="s">
        <v>217</v>
      </c>
      <c r="L46" s="24" t="s">
        <v>248</v>
      </c>
      <c r="M46" s="25">
        <v>6.7</v>
      </c>
      <c r="N46" s="27" t="s">
        <v>31</v>
      </c>
      <c r="O46" s="16">
        <v>128</v>
      </c>
      <c r="P46" s="26" t="s">
        <v>249</v>
      </c>
      <c r="Q46" s="16" t="s">
        <v>33</v>
      </c>
      <c r="R46" s="26" t="s">
        <v>250</v>
      </c>
      <c r="S46" s="3" t="s">
        <v>35</v>
      </c>
      <c r="T46" s="3" t="s">
        <v>36</v>
      </c>
      <c r="U46" s="3" t="s">
        <v>36</v>
      </c>
      <c r="V46" s="1" t="e">
        <f>VLOOKUP(C46,[2]表!$C$7:$F$291,4,0)</f>
        <v>#N/A</v>
      </c>
    </row>
    <row r="47" s="1" customFormat="1" ht="123" customHeight="1" spans="1:22">
      <c r="A47" s="16" t="s">
        <v>21</v>
      </c>
      <c r="B47" s="16" t="s">
        <v>22</v>
      </c>
      <c r="C47" s="16" t="s">
        <v>251</v>
      </c>
      <c r="D47" s="16" t="s">
        <v>24</v>
      </c>
      <c r="E47" s="16" t="s">
        <v>25</v>
      </c>
      <c r="F47" s="16" t="s">
        <v>252</v>
      </c>
      <c r="G47" s="16" t="s">
        <v>27</v>
      </c>
      <c r="H47" s="16" t="s">
        <v>28</v>
      </c>
      <c r="I47" s="16" t="s">
        <v>28</v>
      </c>
      <c r="J47" s="16" t="s">
        <v>217</v>
      </c>
      <c r="K47" s="16" t="s">
        <v>217</v>
      </c>
      <c r="L47" s="24" t="s">
        <v>253</v>
      </c>
      <c r="M47" s="25">
        <v>5.96</v>
      </c>
      <c r="N47" s="27" t="s">
        <v>31</v>
      </c>
      <c r="O47" s="16">
        <v>118</v>
      </c>
      <c r="P47" s="26" t="s">
        <v>254</v>
      </c>
      <c r="Q47" s="16" t="s">
        <v>33</v>
      </c>
      <c r="R47" s="26" t="s">
        <v>255</v>
      </c>
      <c r="S47" s="3" t="s">
        <v>35</v>
      </c>
      <c r="T47" s="3" t="s">
        <v>36</v>
      </c>
      <c r="U47" s="3" t="s">
        <v>36</v>
      </c>
      <c r="V47" s="1" t="e">
        <f>VLOOKUP(C47,[2]表!$C$7:$F$291,4,0)</f>
        <v>#N/A</v>
      </c>
    </row>
    <row r="48" s="1" customFormat="1" ht="123" customHeight="1" spans="1:22">
      <c r="A48" s="16" t="s">
        <v>21</v>
      </c>
      <c r="B48" s="16" t="s">
        <v>22</v>
      </c>
      <c r="C48" s="16" t="s">
        <v>256</v>
      </c>
      <c r="D48" s="16" t="s">
        <v>24</v>
      </c>
      <c r="E48" s="16" t="s">
        <v>25</v>
      </c>
      <c r="F48" s="16" t="s">
        <v>257</v>
      </c>
      <c r="G48" s="16" t="s">
        <v>27</v>
      </c>
      <c r="H48" s="16" t="s">
        <v>28</v>
      </c>
      <c r="I48" s="16" t="s">
        <v>28</v>
      </c>
      <c r="J48" s="16" t="s">
        <v>217</v>
      </c>
      <c r="K48" s="16" t="s">
        <v>217</v>
      </c>
      <c r="L48" s="24" t="s">
        <v>258</v>
      </c>
      <c r="M48" s="25">
        <v>14.3</v>
      </c>
      <c r="N48" s="27" t="s">
        <v>31</v>
      </c>
      <c r="O48" s="16">
        <v>294</v>
      </c>
      <c r="P48" s="26" t="s">
        <v>259</v>
      </c>
      <c r="Q48" s="16" t="s">
        <v>33</v>
      </c>
      <c r="R48" s="26" t="s">
        <v>260</v>
      </c>
      <c r="S48" s="3" t="s">
        <v>35</v>
      </c>
      <c r="T48" s="3" t="s">
        <v>36</v>
      </c>
      <c r="U48" s="3" t="s">
        <v>36</v>
      </c>
      <c r="V48" s="1" t="e">
        <f>VLOOKUP(C48,[2]表!$C$7:$F$291,4,0)</f>
        <v>#N/A</v>
      </c>
    </row>
    <row r="49" s="1" customFormat="1" ht="123" customHeight="1" spans="1:22">
      <c r="A49" s="16" t="s">
        <v>21</v>
      </c>
      <c r="B49" s="16" t="s">
        <v>22</v>
      </c>
      <c r="C49" s="16" t="s">
        <v>261</v>
      </c>
      <c r="D49" s="16" t="s">
        <v>24</v>
      </c>
      <c r="E49" s="16" t="s">
        <v>25</v>
      </c>
      <c r="F49" s="16" t="s">
        <v>262</v>
      </c>
      <c r="G49" s="16" t="s">
        <v>27</v>
      </c>
      <c r="H49" s="16" t="s">
        <v>28</v>
      </c>
      <c r="I49" s="16" t="s">
        <v>28</v>
      </c>
      <c r="J49" s="16" t="s">
        <v>217</v>
      </c>
      <c r="K49" s="16" t="s">
        <v>217</v>
      </c>
      <c r="L49" s="24" t="s">
        <v>263</v>
      </c>
      <c r="M49" s="25">
        <v>2.71</v>
      </c>
      <c r="N49" s="27" t="s">
        <v>31</v>
      </c>
      <c r="O49" s="16">
        <v>185</v>
      </c>
      <c r="P49" s="26" t="s">
        <v>264</v>
      </c>
      <c r="Q49" s="16" t="s">
        <v>33</v>
      </c>
      <c r="R49" s="26" t="s">
        <v>265</v>
      </c>
      <c r="S49" s="3" t="s">
        <v>35</v>
      </c>
      <c r="T49" s="3" t="s">
        <v>36</v>
      </c>
      <c r="U49" s="3" t="s">
        <v>36</v>
      </c>
      <c r="V49" s="1" t="e">
        <f>VLOOKUP(C49,[2]表!$C$7:$F$291,4,0)</f>
        <v>#N/A</v>
      </c>
    </row>
    <row r="50" s="1" customFormat="1" ht="123" customHeight="1" spans="1:22">
      <c r="A50" s="16" t="s">
        <v>21</v>
      </c>
      <c r="B50" s="16" t="s">
        <v>22</v>
      </c>
      <c r="C50" s="16" t="s">
        <v>266</v>
      </c>
      <c r="D50" s="16" t="s">
        <v>24</v>
      </c>
      <c r="E50" s="16" t="s">
        <v>25</v>
      </c>
      <c r="F50" s="16" t="s">
        <v>267</v>
      </c>
      <c r="G50" s="16" t="s">
        <v>27</v>
      </c>
      <c r="H50" s="16" t="s">
        <v>28</v>
      </c>
      <c r="I50" s="16" t="s">
        <v>28</v>
      </c>
      <c r="J50" s="16" t="s">
        <v>217</v>
      </c>
      <c r="K50" s="16" t="s">
        <v>217</v>
      </c>
      <c r="L50" s="24" t="s">
        <v>268</v>
      </c>
      <c r="M50" s="25">
        <v>22.67</v>
      </c>
      <c r="N50" s="27" t="s">
        <v>31</v>
      </c>
      <c r="O50" s="16">
        <v>357</v>
      </c>
      <c r="P50" s="26" t="s">
        <v>269</v>
      </c>
      <c r="Q50" s="16" t="s">
        <v>33</v>
      </c>
      <c r="R50" s="26" t="s">
        <v>270</v>
      </c>
      <c r="S50" s="3" t="s">
        <v>35</v>
      </c>
      <c r="T50" s="3" t="s">
        <v>36</v>
      </c>
      <c r="U50" s="3" t="s">
        <v>36</v>
      </c>
      <c r="V50" s="1" t="e">
        <f>VLOOKUP(C50,[2]表!$C$7:$F$291,4,0)</f>
        <v>#N/A</v>
      </c>
    </row>
    <row r="51" s="1" customFormat="1" ht="123" customHeight="1" spans="1:22">
      <c r="A51" s="16" t="s">
        <v>21</v>
      </c>
      <c r="B51" s="16" t="s">
        <v>22</v>
      </c>
      <c r="C51" s="16" t="s">
        <v>271</v>
      </c>
      <c r="D51" s="16" t="s">
        <v>24</v>
      </c>
      <c r="E51" s="16" t="s">
        <v>25</v>
      </c>
      <c r="F51" s="16" t="s">
        <v>272</v>
      </c>
      <c r="G51" s="16" t="s">
        <v>27</v>
      </c>
      <c r="H51" s="16" t="s">
        <v>28</v>
      </c>
      <c r="I51" s="16" t="s">
        <v>28</v>
      </c>
      <c r="J51" s="16" t="s">
        <v>217</v>
      </c>
      <c r="K51" s="16" t="s">
        <v>217</v>
      </c>
      <c r="L51" s="24" t="s">
        <v>273</v>
      </c>
      <c r="M51" s="25">
        <v>13.92</v>
      </c>
      <c r="N51" s="27" t="s">
        <v>31</v>
      </c>
      <c r="O51" s="16">
        <v>223</v>
      </c>
      <c r="P51" s="26" t="s">
        <v>274</v>
      </c>
      <c r="Q51" s="16" t="s">
        <v>33</v>
      </c>
      <c r="R51" s="26" t="s">
        <v>275</v>
      </c>
      <c r="S51" s="3" t="s">
        <v>35</v>
      </c>
      <c r="T51" s="3" t="s">
        <v>36</v>
      </c>
      <c r="U51" s="3" t="s">
        <v>36</v>
      </c>
      <c r="V51" s="1" t="e">
        <f>VLOOKUP(C51,[2]表!$C$7:$F$291,4,0)</f>
        <v>#N/A</v>
      </c>
    </row>
    <row r="52" s="1" customFormat="1" ht="123" customHeight="1" spans="1:22">
      <c r="A52" s="16" t="s">
        <v>21</v>
      </c>
      <c r="B52" s="16" t="s">
        <v>22</v>
      </c>
      <c r="C52" s="16" t="s">
        <v>276</v>
      </c>
      <c r="D52" s="16" t="s">
        <v>24</v>
      </c>
      <c r="E52" s="16" t="s">
        <v>25</v>
      </c>
      <c r="F52" s="16" t="s">
        <v>277</v>
      </c>
      <c r="G52" s="16" t="s">
        <v>27</v>
      </c>
      <c r="H52" s="16" t="s">
        <v>28</v>
      </c>
      <c r="I52" s="16" t="s">
        <v>28</v>
      </c>
      <c r="J52" s="16" t="s">
        <v>217</v>
      </c>
      <c r="K52" s="16" t="s">
        <v>217</v>
      </c>
      <c r="L52" s="24" t="s">
        <v>278</v>
      </c>
      <c r="M52" s="25">
        <v>15.13</v>
      </c>
      <c r="N52" s="27" t="s">
        <v>31</v>
      </c>
      <c r="O52" s="16">
        <v>350</v>
      </c>
      <c r="P52" s="26" t="s">
        <v>279</v>
      </c>
      <c r="Q52" s="16" t="s">
        <v>33</v>
      </c>
      <c r="R52" s="26" t="s">
        <v>280</v>
      </c>
      <c r="S52" s="3" t="s">
        <v>35</v>
      </c>
      <c r="T52" s="3" t="s">
        <v>36</v>
      </c>
      <c r="U52" s="3" t="s">
        <v>36</v>
      </c>
      <c r="V52" s="1" t="e">
        <f>VLOOKUP(C52,[2]表!$C$7:$F$291,4,0)</f>
        <v>#N/A</v>
      </c>
    </row>
    <row r="53" s="1" customFormat="1" ht="123" customHeight="1" spans="1:22">
      <c r="A53" s="16" t="s">
        <v>21</v>
      </c>
      <c r="B53" s="16" t="s">
        <v>22</v>
      </c>
      <c r="C53" s="16" t="s">
        <v>281</v>
      </c>
      <c r="D53" s="16" t="s">
        <v>24</v>
      </c>
      <c r="E53" s="16" t="s">
        <v>25</v>
      </c>
      <c r="F53" s="16" t="s">
        <v>282</v>
      </c>
      <c r="G53" s="16" t="s">
        <v>27</v>
      </c>
      <c r="H53" s="16" t="s">
        <v>28</v>
      </c>
      <c r="I53" s="16" t="s">
        <v>28</v>
      </c>
      <c r="J53" s="16" t="s">
        <v>217</v>
      </c>
      <c r="K53" s="16" t="s">
        <v>217</v>
      </c>
      <c r="L53" s="24" t="s">
        <v>283</v>
      </c>
      <c r="M53" s="25">
        <v>15.86</v>
      </c>
      <c r="N53" s="27" t="s">
        <v>31</v>
      </c>
      <c r="O53" s="16">
        <v>345</v>
      </c>
      <c r="P53" s="26" t="s">
        <v>284</v>
      </c>
      <c r="Q53" s="16" t="s">
        <v>33</v>
      </c>
      <c r="R53" s="26" t="s">
        <v>235</v>
      </c>
      <c r="S53" s="3" t="s">
        <v>35</v>
      </c>
      <c r="T53" s="3" t="s">
        <v>36</v>
      </c>
      <c r="U53" s="3" t="s">
        <v>36</v>
      </c>
      <c r="V53" s="1" t="e">
        <f>VLOOKUP(C53,[2]表!$C$7:$F$291,4,0)</f>
        <v>#N/A</v>
      </c>
    </row>
    <row r="54" s="1" customFormat="1" ht="123" customHeight="1" spans="1:22">
      <c r="A54" s="16" t="s">
        <v>21</v>
      </c>
      <c r="B54" s="16" t="s">
        <v>22</v>
      </c>
      <c r="C54" s="16" t="s">
        <v>285</v>
      </c>
      <c r="D54" s="16" t="s">
        <v>24</v>
      </c>
      <c r="E54" s="16" t="s">
        <v>25</v>
      </c>
      <c r="F54" s="16" t="s">
        <v>286</v>
      </c>
      <c r="G54" s="16" t="s">
        <v>27</v>
      </c>
      <c r="H54" s="16" t="s">
        <v>28</v>
      </c>
      <c r="I54" s="16" t="s">
        <v>28</v>
      </c>
      <c r="J54" s="16" t="s">
        <v>287</v>
      </c>
      <c r="K54" s="16" t="s">
        <v>287</v>
      </c>
      <c r="L54" s="32" t="s">
        <v>288</v>
      </c>
      <c r="M54" s="25">
        <v>14.02</v>
      </c>
      <c r="N54" s="27" t="s">
        <v>31</v>
      </c>
      <c r="O54" s="16">
        <v>310</v>
      </c>
      <c r="P54" s="26" t="s">
        <v>289</v>
      </c>
      <c r="Q54" s="16" t="s">
        <v>33</v>
      </c>
      <c r="R54" s="26" t="s">
        <v>290</v>
      </c>
      <c r="S54" s="3" t="s">
        <v>35</v>
      </c>
      <c r="T54" s="3" t="s">
        <v>36</v>
      </c>
      <c r="U54" s="3" t="s">
        <v>36</v>
      </c>
      <c r="V54" s="1" t="e">
        <f>VLOOKUP(C54,[2]表!$C$7:$F$291,4,0)</f>
        <v>#N/A</v>
      </c>
    </row>
    <row r="55" s="1" customFormat="1" ht="123" customHeight="1" spans="1:22">
      <c r="A55" s="16" t="s">
        <v>21</v>
      </c>
      <c r="B55" s="16" t="s">
        <v>22</v>
      </c>
      <c r="C55" s="16" t="s">
        <v>291</v>
      </c>
      <c r="D55" s="16" t="s">
        <v>24</v>
      </c>
      <c r="E55" s="16" t="s">
        <v>25</v>
      </c>
      <c r="F55" s="16" t="s">
        <v>292</v>
      </c>
      <c r="G55" s="16" t="s">
        <v>27</v>
      </c>
      <c r="H55" s="16" t="s">
        <v>28</v>
      </c>
      <c r="I55" s="16" t="s">
        <v>28</v>
      </c>
      <c r="J55" s="16" t="s">
        <v>287</v>
      </c>
      <c r="K55" s="16" t="s">
        <v>287</v>
      </c>
      <c r="L55" s="33" t="s">
        <v>293</v>
      </c>
      <c r="M55" s="25">
        <v>8.47</v>
      </c>
      <c r="N55" s="27" t="s">
        <v>31</v>
      </c>
      <c r="O55" s="16">
        <v>182</v>
      </c>
      <c r="P55" s="26" t="s">
        <v>294</v>
      </c>
      <c r="Q55" s="16" t="s">
        <v>33</v>
      </c>
      <c r="R55" s="26" t="s">
        <v>295</v>
      </c>
      <c r="S55" s="3" t="s">
        <v>35</v>
      </c>
      <c r="T55" s="3" t="s">
        <v>36</v>
      </c>
      <c r="U55" s="3" t="s">
        <v>36</v>
      </c>
      <c r="V55" s="1" t="e">
        <f>VLOOKUP(C55,[2]表!$C$7:$F$291,4,0)</f>
        <v>#N/A</v>
      </c>
    </row>
    <row r="56" s="1" customFormat="1" ht="123" customHeight="1" spans="1:22">
      <c r="A56" s="16" t="s">
        <v>21</v>
      </c>
      <c r="B56" s="16" t="s">
        <v>22</v>
      </c>
      <c r="C56" s="16" t="s">
        <v>296</v>
      </c>
      <c r="D56" s="16" t="s">
        <v>24</v>
      </c>
      <c r="E56" s="16" t="s">
        <v>25</v>
      </c>
      <c r="F56" s="16" t="s">
        <v>297</v>
      </c>
      <c r="G56" s="16" t="s">
        <v>27</v>
      </c>
      <c r="H56" s="16" t="s">
        <v>28</v>
      </c>
      <c r="I56" s="16" t="s">
        <v>28</v>
      </c>
      <c r="J56" s="16" t="s">
        <v>298</v>
      </c>
      <c r="K56" s="16" t="s">
        <v>298</v>
      </c>
      <c r="L56" s="24" t="s">
        <v>299</v>
      </c>
      <c r="M56" s="25">
        <v>57.79</v>
      </c>
      <c r="N56" s="25" t="s">
        <v>31</v>
      </c>
      <c r="O56" s="34">
        <v>786</v>
      </c>
      <c r="P56" s="35" t="s">
        <v>300</v>
      </c>
      <c r="Q56" s="25" t="s">
        <v>33</v>
      </c>
      <c r="R56" s="35" t="s">
        <v>301</v>
      </c>
      <c r="S56" s="3" t="s">
        <v>35</v>
      </c>
      <c r="T56" s="3" t="s">
        <v>33</v>
      </c>
      <c r="U56" s="3" t="s">
        <v>33</v>
      </c>
      <c r="V56" s="1" t="e">
        <f>VLOOKUP(C56,[2]表!$C$7:$F$291,4,0)</f>
        <v>#N/A</v>
      </c>
    </row>
    <row r="57" s="1" customFormat="1" ht="123" customHeight="1" spans="1:22">
      <c r="A57" s="16" t="s">
        <v>21</v>
      </c>
      <c r="B57" s="16" t="s">
        <v>22</v>
      </c>
      <c r="C57" s="16" t="s">
        <v>302</v>
      </c>
      <c r="D57" s="16" t="s">
        <v>24</v>
      </c>
      <c r="E57" s="16" t="s">
        <v>25</v>
      </c>
      <c r="F57" s="16" t="s">
        <v>303</v>
      </c>
      <c r="G57" s="16" t="s">
        <v>27</v>
      </c>
      <c r="H57" s="16" t="s">
        <v>28</v>
      </c>
      <c r="I57" s="16" t="s">
        <v>28</v>
      </c>
      <c r="J57" s="16" t="s">
        <v>298</v>
      </c>
      <c r="K57" s="16" t="s">
        <v>298</v>
      </c>
      <c r="L57" s="24" t="s">
        <v>304</v>
      </c>
      <c r="M57" s="25">
        <v>40.82</v>
      </c>
      <c r="N57" s="27" t="s">
        <v>31</v>
      </c>
      <c r="O57" s="16">
        <v>860</v>
      </c>
      <c r="P57" s="26" t="s">
        <v>305</v>
      </c>
      <c r="Q57" s="16" t="s">
        <v>33</v>
      </c>
      <c r="R57" s="26" t="s">
        <v>306</v>
      </c>
      <c r="S57" s="3" t="s">
        <v>35</v>
      </c>
      <c r="T57" s="3" t="s">
        <v>36</v>
      </c>
      <c r="U57" s="3" t="s">
        <v>36</v>
      </c>
      <c r="V57" s="1" t="e">
        <f>VLOOKUP(C57,[2]表!$C$7:$F$291,4,0)</f>
        <v>#N/A</v>
      </c>
    </row>
    <row r="58" s="1" customFormat="1" ht="123" customHeight="1" spans="1:22">
      <c r="A58" s="16" t="s">
        <v>21</v>
      </c>
      <c r="B58" s="16" t="s">
        <v>22</v>
      </c>
      <c r="C58" s="16" t="s">
        <v>307</v>
      </c>
      <c r="D58" s="16" t="s">
        <v>24</v>
      </c>
      <c r="E58" s="16" t="s">
        <v>25</v>
      </c>
      <c r="F58" s="16" t="s">
        <v>308</v>
      </c>
      <c r="G58" s="16" t="s">
        <v>27</v>
      </c>
      <c r="H58" s="16" t="s">
        <v>28</v>
      </c>
      <c r="I58" s="16" t="s">
        <v>28</v>
      </c>
      <c r="J58" s="16" t="s">
        <v>309</v>
      </c>
      <c r="K58" s="16" t="s">
        <v>309</v>
      </c>
      <c r="L58" s="24" t="s">
        <v>310</v>
      </c>
      <c r="M58" s="30">
        <v>43.14</v>
      </c>
      <c r="N58" s="27" t="s">
        <v>31</v>
      </c>
      <c r="O58" s="31">
        <v>350</v>
      </c>
      <c r="P58" s="36" t="s">
        <v>311</v>
      </c>
      <c r="Q58" s="16" t="s">
        <v>33</v>
      </c>
      <c r="R58" s="36" t="s">
        <v>312</v>
      </c>
      <c r="S58" s="3" t="s">
        <v>35</v>
      </c>
      <c r="T58" s="3" t="s">
        <v>36</v>
      </c>
      <c r="U58" s="3" t="s">
        <v>36</v>
      </c>
      <c r="V58" s="1" t="e">
        <f>VLOOKUP(C58,[2]表!$C$7:$F$291,4,0)</f>
        <v>#N/A</v>
      </c>
    </row>
    <row r="59" s="1" customFormat="1" ht="123" customHeight="1" spans="1:22">
      <c r="A59" s="16" t="s">
        <v>21</v>
      </c>
      <c r="B59" s="16" t="s">
        <v>22</v>
      </c>
      <c r="C59" s="16" t="s">
        <v>313</v>
      </c>
      <c r="D59" s="16" t="s">
        <v>24</v>
      </c>
      <c r="E59" s="16" t="s">
        <v>25</v>
      </c>
      <c r="F59" s="16" t="s">
        <v>314</v>
      </c>
      <c r="G59" s="16" t="s">
        <v>27</v>
      </c>
      <c r="H59" s="16" t="s">
        <v>28</v>
      </c>
      <c r="I59" s="16" t="s">
        <v>28</v>
      </c>
      <c r="J59" s="16" t="s">
        <v>309</v>
      </c>
      <c r="K59" s="16" t="s">
        <v>309</v>
      </c>
      <c r="L59" s="24" t="s">
        <v>315</v>
      </c>
      <c r="M59" s="30">
        <v>29.85</v>
      </c>
      <c r="N59" s="27" t="s">
        <v>31</v>
      </c>
      <c r="O59" s="31">
        <v>968</v>
      </c>
      <c r="P59" s="36" t="s">
        <v>316</v>
      </c>
      <c r="Q59" s="16" t="s">
        <v>33</v>
      </c>
      <c r="R59" s="36" t="s">
        <v>317</v>
      </c>
      <c r="S59" s="3" t="s">
        <v>35</v>
      </c>
      <c r="T59" s="3" t="s">
        <v>36</v>
      </c>
      <c r="U59" s="3" t="s">
        <v>36</v>
      </c>
      <c r="V59" s="1" t="e">
        <f>VLOOKUP(C59,[2]表!$C$7:$F$291,4,0)</f>
        <v>#N/A</v>
      </c>
    </row>
    <row r="60" s="1" customFormat="1" ht="123" customHeight="1" spans="1:22">
      <c r="A60" s="16" t="s">
        <v>21</v>
      </c>
      <c r="B60" s="16" t="s">
        <v>22</v>
      </c>
      <c r="C60" s="16" t="s">
        <v>318</v>
      </c>
      <c r="D60" s="16" t="s">
        <v>24</v>
      </c>
      <c r="E60" s="16" t="s">
        <v>25</v>
      </c>
      <c r="F60" s="16" t="s">
        <v>319</v>
      </c>
      <c r="G60" s="16" t="s">
        <v>27</v>
      </c>
      <c r="H60" s="16" t="s">
        <v>28</v>
      </c>
      <c r="I60" s="16" t="s">
        <v>28</v>
      </c>
      <c r="J60" s="16" t="s">
        <v>309</v>
      </c>
      <c r="K60" s="16" t="s">
        <v>309</v>
      </c>
      <c r="L60" s="24" t="s">
        <v>320</v>
      </c>
      <c r="M60" s="30">
        <v>9.5</v>
      </c>
      <c r="N60" s="27" t="s">
        <v>31</v>
      </c>
      <c r="O60" s="31">
        <v>393</v>
      </c>
      <c r="P60" s="36" t="s">
        <v>321</v>
      </c>
      <c r="Q60" s="16" t="s">
        <v>33</v>
      </c>
      <c r="R60" s="36" t="s">
        <v>312</v>
      </c>
      <c r="S60" s="3" t="s">
        <v>35</v>
      </c>
      <c r="T60" s="3" t="s">
        <v>36</v>
      </c>
      <c r="U60" s="3" t="s">
        <v>36</v>
      </c>
      <c r="V60" s="1" t="e">
        <f>VLOOKUP(C60,[2]表!$C$7:$F$291,4,0)</f>
        <v>#N/A</v>
      </c>
    </row>
    <row r="61" s="1" customFormat="1" ht="123" customHeight="1" spans="1:22">
      <c r="A61" s="16" t="s">
        <v>21</v>
      </c>
      <c r="B61" s="16" t="s">
        <v>22</v>
      </c>
      <c r="C61" s="16" t="s">
        <v>322</v>
      </c>
      <c r="D61" s="16" t="s">
        <v>24</v>
      </c>
      <c r="E61" s="16" t="s">
        <v>25</v>
      </c>
      <c r="F61" s="16" t="s">
        <v>323</v>
      </c>
      <c r="G61" s="16" t="s">
        <v>27</v>
      </c>
      <c r="H61" s="16" t="s">
        <v>28</v>
      </c>
      <c r="I61" s="16" t="s">
        <v>28</v>
      </c>
      <c r="J61" s="16" t="s">
        <v>309</v>
      </c>
      <c r="K61" s="16" t="s">
        <v>309</v>
      </c>
      <c r="L61" s="24" t="s">
        <v>324</v>
      </c>
      <c r="M61" s="30">
        <v>21.47</v>
      </c>
      <c r="N61" s="27" t="s">
        <v>31</v>
      </c>
      <c r="O61" s="31">
        <v>482</v>
      </c>
      <c r="P61" s="36" t="s">
        <v>325</v>
      </c>
      <c r="Q61" s="16" t="s">
        <v>33</v>
      </c>
      <c r="R61" s="36" t="s">
        <v>326</v>
      </c>
      <c r="S61" s="3" t="s">
        <v>35</v>
      </c>
      <c r="T61" s="3" t="s">
        <v>36</v>
      </c>
      <c r="U61" s="3" t="s">
        <v>36</v>
      </c>
      <c r="V61" s="1" t="e">
        <f>VLOOKUP(C61,[2]表!$C$7:$F$291,4,0)</f>
        <v>#N/A</v>
      </c>
    </row>
    <row r="62" s="1" customFormat="1" ht="123" customHeight="1" spans="1:22">
      <c r="A62" s="16" t="s">
        <v>21</v>
      </c>
      <c r="B62" s="16" t="s">
        <v>22</v>
      </c>
      <c r="C62" s="16" t="s">
        <v>327</v>
      </c>
      <c r="D62" s="16" t="s">
        <v>24</v>
      </c>
      <c r="E62" s="16" t="s">
        <v>25</v>
      </c>
      <c r="F62" s="16" t="s">
        <v>328</v>
      </c>
      <c r="G62" s="16" t="s">
        <v>27</v>
      </c>
      <c r="H62" s="16" t="s">
        <v>28</v>
      </c>
      <c r="I62" s="16" t="s">
        <v>28</v>
      </c>
      <c r="J62" s="16" t="s">
        <v>329</v>
      </c>
      <c r="K62" s="16" t="s">
        <v>329</v>
      </c>
      <c r="L62" s="24" t="s">
        <v>330</v>
      </c>
      <c r="M62" s="25">
        <v>1.63</v>
      </c>
      <c r="N62" s="27" t="s">
        <v>31</v>
      </c>
      <c r="O62" s="16">
        <v>700</v>
      </c>
      <c r="P62" s="26" t="s">
        <v>331</v>
      </c>
      <c r="Q62" s="16" t="s">
        <v>33</v>
      </c>
      <c r="R62" s="26" t="s">
        <v>332</v>
      </c>
      <c r="S62" s="3" t="s">
        <v>35</v>
      </c>
      <c r="T62" s="3" t="s">
        <v>33</v>
      </c>
      <c r="U62" s="3" t="s">
        <v>33</v>
      </c>
      <c r="V62" s="1" t="e">
        <f>VLOOKUP(C62,[2]表!$C$7:$F$291,4,0)</f>
        <v>#N/A</v>
      </c>
    </row>
    <row r="63" s="1" customFormat="1" ht="123" customHeight="1" spans="1:22">
      <c r="A63" s="16" t="s">
        <v>21</v>
      </c>
      <c r="B63" s="16" t="s">
        <v>22</v>
      </c>
      <c r="C63" s="16" t="s">
        <v>333</v>
      </c>
      <c r="D63" s="16" t="s">
        <v>24</v>
      </c>
      <c r="E63" s="16" t="s">
        <v>25</v>
      </c>
      <c r="F63" s="16" t="s">
        <v>334</v>
      </c>
      <c r="G63" s="16" t="s">
        <v>27</v>
      </c>
      <c r="H63" s="16" t="s">
        <v>28</v>
      </c>
      <c r="I63" s="16" t="s">
        <v>28</v>
      </c>
      <c r="J63" s="16" t="s">
        <v>329</v>
      </c>
      <c r="K63" s="16" t="s">
        <v>329</v>
      </c>
      <c r="L63" s="24" t="s">
        <v>335</v>
      </c>
      <c r="M63" s="25">
        <v>24.29</v>
      </c>
      <c r="N63" s="27" t="s">
        <v>31</v>
      </c>
      <c r="O63" s="16">
        <v>1300</v>
      </c>
      <c r="P63" s="26" t="s">
        <v>336</v>
      </c>
      <c r="Q63" s="16" t="s">
        <v>33</v>
      </c>
      <c r="R63" s="26" t="s">
        <v>220</v>
      </c>
      <c r="S63" s="3" t="s">
        <v>35</v>
      </c>
      <c r="T63" s="3" t="s">
        <v>36</v>
      </c>
      <c r="U63" s="3" t="s">
        <v>36</v>
      </c>
      <c r="V63" s="1" t="e">
        <f>VLOOKUP(C63,[2]表!$C$7:$F$291,4,0)</f>
        <v>#N/A</v>
      </c>
    </row>
    <row r="64" s="1" customFormat="1" ht="123" customHeight="1" spans="1:22">
      <c r="A64" s="16" t="s">
        <v>21</v>
      </c>
      <c r="B64" s="16" t="s">
        <v>22</v>
      </c>
      <c r="C64" s="16" t="s">
        <v>337</v>
      </c>
      <c r="D64" s="16" t="s">
        <v>24</v>
      </c>
      <c r="E64" s="16" t="s">
        <v>25</v>
      </c>
      <c r="F64" s="16" t="s">
        <v>338</v>
      </c>
      <c r="G64" s="16" t="s">
        <v>27</v>
      </c>
      <c r="H64" s="16" t="s">
        <v>28</v>
      </c>
      <c r="I64" s="16" t="s">
        <v>28</v>
      </c>
      <c r="J64" s="16" t="s">
        <v>329</v>
      </c>
      <c r="K64" s="16" t="s">
        <v>329</v>
      </c>
      <c r="L64" s="24" t="s">
        <v>339</v>
      </c>
      <c r="M64" s="25">
        <v>4.92</v>
      </c>
      <c r="N64" s="27" t="s">
        <v>31</v>
      </c>
      <c r="O64" s="16">
        <v>600</v>
      </c>
      <c r="P64" s="26" t="s">
        <v>340</v>
      </c>
      <c r="Q64" s="16" t="s">
        <v>33</v>
      </c>
      <c r="R64" s="26" t="s">
        <v>220</v>
      </c>
      <c r="S64" s="3" t="s">
        <v>35</v>
      </c>
      <c r="T64" s="3" t="s">
        <v>36</v>
      </c>
      <c r="U64" s="3" t="s">
        <v>36</v>
      </c>
      <c r="V64" s="1" t="e">
        <f>VLOOKUP(C64,[2]表!$C$7:$F$291,4,0)</f>
        <v>#N/A</v>
      </c>
    </row>
    <row r="65" s="1" customFormat="1" ht="123" customHeight="1" spans="1:22">
      <c r="A65" s="16" t="s">
        <v>21</v>
      </c>
      <c r="B65" s="16" t="s">
        <v>22</v>
      </c>
      <c r="C65" s="16" t="s">
        <v>341</v>
      </c>
      <c r="D65" s="16" t="s">
        <v>24</v>
      </c>
      <c r="E65" s="16" t="s">
        <v>25</v>
      </c>
      <c r="F65" s="16" t="s">
        <v>342</v>
      </c>
      <c r="G65" s="16" t="s">
        <v>27</v>
      </c>
      <c r="H65" s="16" t="s">
        <v>28</v>
      </c>
      <c r="I65" s="16" t="s">
        <v>28</v>
      </c>
      <c r="J65" s="16" t="s">
        <v>329</v>
      </c>
      <c r="K65" s="16" t="s">
        <v>329</v>
      </c>
      <c r="L65" s="24" t="s">
        <v>343</v>
      </c>
      <c r="M65" s="25">
        <v>20.73</v>
      </c>
      <c r="N65" s="27" t="s">
        <v>31</v>
      </c>
      <c r="O65" s="16">
        <v>106</v>
      </c>
      <c r="P65" s="26" t="s">
        <v>344</v>
      </c>
      <c r="Q65" s="16" t="s">
        <v>33</v>
      </c>
      <c r="R65" s="26" t="s">
        <v>345</v>
      </c>
      <c r="S65" s="3" t="s">
        <v>35</v>
      </c>
      <c r="T65" s="3" t="s">
        <v>36</v>
      </c>
      <c r="U65" s="3" t="s">
        <v>36</v>
      </c>
      <c r="V65" s="1" t="e">
        <f>VLOOKUP(C65,[2]表!$C$7:$F$291,4,0)</f>
        <v>#N/A</v>
      </c>
    </row>
    <row r="66" s="1" customFormat="1" ht="123" customHeight="1" spans="1:22">
      <c r="A66" s="16" t="s">
        <v>21</v>
      </c>
      <c r="B66" s="16" t="s">
        <v>22</v>
      </c>
      <c r="C66" s="16" t="s">
        <v>346</v>
      </c>
      <c r="D66" s="16" t="s">
        <v>24</v>
      </c>
      <c r="E66" s="16" t="s">
        <v>25</v>
      </c>
      <c r="F66" s="16" t="s">
        <v>347</v>
      </c>
      <c r="G66" s="16" t="s">
        <v>27</v>
      </c>
      <c r="H66" s="16" t="s">
        <v>28</v>
      </c>
      <c r="I66" s="16" t="s">
        <v>28</v>
      </c>
      <c r="J66" s="16" t="s">
        <v>329</v>
      </c>
      <c r="K66" s="16" t="s">
        <v>329</v>
      </c>
      <c r="L66" s="24" t="s">
        <v>348</v>
      </c>
      <c r="M66" s="25">
        <v>4.35</v>
      </c>
      <c r="N66" s="27" t="s">
        <v>31</v>
      </c>
      <c r="O66" s="16">
        <v>168</v>
      </c>
      <c r="P66" s="26" t="s">
        <v>349</v>
      </c>
      <c r="Q66" s="16" t="s">
        <v>33</v>
      </c>
      <c r="R66" s="26" t="s">
        <v>350</v>
      </c>
      <c r="S66" s="3" t="s">
        <v>35</v>
      </c>
      <c r="T66" s="3" t="s">
        <v>36</v>
      </c>
      <c r="U66" s="3" t="s">
        <v>36</v>
      </c>
      <c r="V66" s="1" t="e">
        <f>VLOOKUP(C66,[2]表!$C$7:$F$291,4,0)</f>
        <v>#N/A</v>
      </c>
    </row>
    <row r="67" s="1" customFormat="1" ht="123" customHeight="1" spans="1:22">
      <c r="A67" s="16" t="s">
        <v>21</v>
      </c>
      <c r="B67" s="16" t="s">
        <v>22</v>
      </c>
      <c r="C67" s="16" t="s">
        <v>351</v>
      </c>
      <c r="D67" s="16" t="s">
        <v>24</v>
      </c>
      <c r="E67" s="16" t="s">
        <v>25</v>
      </c>
      <c r="F67" s="16" t="s">
        <v>352</v>
      </c>
      <c r="G67" s="16" t="s">
        <v>27</v>
      </c>
      <c r="H67" s="16" t="s">
        <v>28</v>
      </c>
      <c r="I67" s="16" t="s">
        <v>28</v>
      </c>
      <c r="J67" s="16" t="s">
        <v>329</v>
      </c>
      <c r="K67" s="16" t="s">
        <v>329</v>
      </c>
      <c r="L67" s="24" t="s">
        <v>353</v>
      </c>
      <c r="M67" s="25">
        <v>8.44</v>
      </c>
      <c r="N67" s="27" t="s">
        <v>31</v>
      </c>
      <c r="O67" s="16">
        <v>173</v>
      </c>
      <c r="P67" s="26" t="s">
        <v>354</v>
      </c>
      <c r="Q67" s="16" t="s">
        <v>33</v>
      </c>
      <c r="R67" s="26" t="s">
        <v>355</v>
      </c>
      <c r="S67" s="3" t="s">
        <v>35</v>
      </c>
      <c r="T67" s="3" t="s">
        <v>36</v>
      </c>
      <c r="U67" s="3" t="s">
        <v>36</v>
      </c>
      <c r="V67" s="1" t="e">
        <f>VLOOKUP(C67,[2]表!$C$7:$F$291,4,0)</f>
        <v>#N/A</v>
      </c>
    </row>
    <row r="68" s="1" customFormat="1" ht="123" customHeight="1" spans="1:22">
      <c r="A68" s="16" t="s">
        <v>21</v>
      </c>
      <c r="B68" s="16" t="s">
        <v>22</v>
      </c>
      <c r="C68" s="16" t="s">
        <v>356</v>
      </c>
      <c r="D68" s="16" t="s">
        <v>24</v>
      </c>
      <c r="E68" s="16" t="s">
        <v>25</v>
      </c>
      <c r="F68" s="16" t="s">
        <v>357</v>
      </c>
      <c r="G68" s="16" t="s">
        <v>27</v>
      </c>
      <c r="H68" s="16" t="s">
        <v>28</v>
      </c>
      <c r="I68" s="16" t="s">
        <v>28</v>
      </c>
      <c r="J68" s="16" t="s">
        <v>329</v>
      </c>
      <c r="K68" s="16" t="s">
        <v>329</v>
      </c>
      <c r="L68" s="24" t="s">
        <v>358</v>
      </c>
      <c r="M68" s="25">
        <v>92.61</v>
      </c>
      <c r="N68" s="27" t="s">
        <v>31</v>
      </c>
      <c r="O68" s="16">
        <v>236</v>
      </c>
      <c r="P68" s="26" t="s">
        <v>359</v>
      </c>
      <c r="Q68" s="16" t="s">
        <v>33</v>
      </c>
      <c r="R68" s="26" t="s">
        <v>360</v>
      </c>
      <c r="S68" s="3" t="s">
        <v>35</v>
      </c>
      <c r="T68" s="3" t="s">
        <v>36</v>
      </c>
      <c r="U68" s="3" t="s">
        <v>36</v>
      </c>
      <c r="V68" s="1" t="e">
        <f>VLOOKUP(C68,[2]表!$C$7:$F$291,4,0)</f>
        <v>#N/A</v>
      </c>
    </row>
    <row r="69" s="1" customFormat="1" ht="123" customHeight="1" spans="1:22">
      <c r="A69" s="16" t="s">
        <v>21</v>
      </c>
      <c r="B69" s="16" t="s">
        <v>22</v>
      </c>
      <c r="C69" s="16" t="s">
        <v>361</v>
      </c>
      <c r="D69" s="16" t="s">
        <v>24</v>
      </c>
      <c r="E69" s="16" t="s">
        <v>25</v>
      </c>
      <c r="F69" s="16" t="s">
        <v>362</v>
      </c>
      <c r="G69" s="16" t="s">
        <v>27</v>
      </c>
      <c r="H69" s="16" t="s">
        <v>28</v>
      </c>
      <c r="I69" s="16" t="s">
        <v>28</v>
      </c>
      <c r="J69" s="16" t="s">
        <v>363</v>
      </c>
      <c r="K69" s="16" t="s">
        <v>363</v>
      </c>
      <c r="L69" s="16" t="s">
        <v>364</v>
      </c>
      <c r="M69" s="25">
        <v>27.2</v>
      </c>
      <c r="N69" s="16" t="s">
        <v>31</v>
      </c>
      <c r="O69" s="16">
        <v>287</v>
      </c>
      <c r="P69" s="16" t="s">
        <v>365</v>
      </c>
      <c r="Q69" s="16" t="s">
        <v>33</v>
      </c>
      <c r="R69" s="16" t="s">
        <v>366</v>
      </c>
      <c r="S69" s="3" t="s">
        <v>35</v>
      </c>
      <c r="T69" s="3" t="s">
        <v>36</v>
      </c>
      <c r="U69" s="3" t="s">
        <v>36</v>
      </c>
      <c r="V69" s="1" t="e">
        <f>VLOOKUP(C69,[2]表!$C$7:$F$291,4,0)</f>
        <v>#N/A</v>
      </c>
    </row>
    <row r="70" s="1" customFormat="1" ht="123" customHeight="1" spans="1:22">
      <c r="A70" s="16" t="s">
        <v>21</v>
      </c>
      <c r="B70" s="16" t="s">
        <v>22</v>
      </c>
      <c r="C70" s="16" t="s">
        <v>367</v>
      </c>
      <c r="D70" s="16" t="s">
        <v>24</v>
      </c>
      <c r="E70" s="16" t="s">
        <v>25</v>
      </c>
      <c r="F70" s="16" t="s">
        <v>368</v>
      </c>
      <c r="G70" s="16" t="s">
        <v>27</v>
      </c>
      <c r="H70" s="16" t="s">
        <v>28</v>
      </c>
      <c r="I70" s="16" t="s">
        <v>28</v>
      </c>
      <c r="J70" s="16" t="s">
        <v>363</v>
      </c>
      <c r="K70" s="16" t="s">
        <v>363</v>
      </c>
      <c r="L70" s="16" t="s">
        <v>369</v>
      </c>
      <c r="M70" s="25">
        <v>16.3</v>
      </c>
      <c r="N70" s="16" t="s">
        <v>31</v>
      </c>
      <c r="O70" s="16">
        <v>120</v>
      </c>
      <c r="P70" s="16" t="s">
        <v>370</v>
      </c>
      <c r="Q70" s="16" t="s">
        <v>33</v>
      </c>
      <c r="R70" s="16" t="s">
        <v>371</v>
      </c>
      <c r="S70" s="3" t="s">
        <v>35</v>
      </c>
      <c r="T70" s="3" t="s">
        <v>36</v>
      </c>
      <c r="U70" s="3" t="s">
        <v>36</v>
      </c>
      <c r="V70" s="1" t="e">
        <f>VLOOKUP(C70,[2]表!$C$7:$F$291,4,0)</f>
        <v>#N/A</v>
      </c>
    </row>
    <row r="71" s="1" customFormat="1" ht="123" customHeight="1" spans="1:22">
      <c r="A71" s="16" t="s">
        <v>21</v>
      </c>
      <c r="B71" s="16" t="s">
        <v>22</v>
      </c>
      <c r="C71" s="16" t="s">
        <v>372</v>
      </c>
      <c r="D71" s="16" t="s">
        <v>24</v>
      </c>
      <c r="E71" s="16" t="s">
        <v>25</v>
      </c>
      <c r="F71" s="16" t="s">
        <v>373</v>
      </c>
      <c r="G71" s="16" t="s">
        <v>27</v>
      </c>
      <c r="H71" s="16" t="s">
        <v>28</v>
      </c>
      <c r="I71" s="16" t="s">
        <v>28</v>
      </c>
      <c r="J71" s="16" t="s">
        <v>363</v>
      </c>
      <c r="K71" s="16" t="s">
        <v>363</v>
      </c>
      <c r="L71" s="16" t="s">
        <v>374</v>
      </c>
      <c r="M71" s="25">
        <v>29.5</v>
      </c>
      <c r="N71" s="16" t="s">
        <v>31</v>
      </c>
      <c r="O71" s="16">
        <v>263</v>
      </c>
      <c r="P71" s="16" t="s">
        <v>375</v>
      </c>
      <c r="Q71" s="16" t="s">
        <v>33</v>
      </c>
      <c r="R71" s="16" t="s">
        <v>376</v>
      </c>
      <c r="S71" s="3" t="s">
        <v>35</v>
      </c>
      <c r="T71" s="3" t="s">
        <v>36</v>
      </c>
      <c r="U71" s="3" t="s">
        <v>36</v>
      </c>
      <c r="V71" s="1" t="e">
        <f>VLOOKUP(C71,[2]表!$C$7:$F$291,4,0)</f>
        <v>#N/A</v>
      </c>
    </row>
    <row r="72" s="1" customFormat="1" ht="123" customHeight="1" spans="1:22">
      <c r="A72" s="16" t="s">
        <v>21</v>
      </c>
      <c r="B72" s="16" t="s">
        <v>22</v>
      </c>
      <c r="C72" s="16" t="s">
        <v>377</v>
      </c>
      <c r="D72" s="16" t="s">
        <v>24</v>
      </c>
      <c r="E72" s="16" t="s">
        <v>25</v>
      </c>
      <c r="F72" s="16" t="s">
        <v>378</v>
      </c>
      <c r="G72" s="16" t="s">
        <v>27</v>
      </c>
      <c r="H72" s="16" t="s">
        <v>28</v>
      </c>
      <c r="I72" s="16" t="s">
        <v>28</v>
      </c>
      <c r="J72" s="16" t="s">
        <v>363</v>
      </c>
      <c r="K72" s="16" t="s">
        <v>363</v>
      </c>
      <c r="L72" s="16" t="s">
        <v>379</v>
      </c>
      <c r="M72" s="25">
        <v>30.34</v>
      </c>
      <c r="N72" s="16" t="s">
        <v>31</v>
      </c>
      <c r="O72" s="16">
        <v>259</v>
      </c>
      <c r="P72" s="16" t="s">
        <v>380</v>
      </c>
      <c r="Q72" s="16" t="s">
        <v>33</v>
      </c>
      <c r="R72" s="16" t="s">
        <v>381</v>
      </c>
      <c r="S72" s="3" t="s">
        <v>35</v>
      </c>
      <c r="T72" s="3" t="s">
        <v>36</v>
      </c>
      <c r="U72" s="3" t="s">
        <v>36</v>
      </c>
      <c r="V72" s="1" t="e">
        <f>VLOOKUP(C72,[2]表!$C$7:$F$291,4,0)</f>
        <v>#N/A</v>
      </c>
    </row>
    <row r="73" s="1" customFormat="1" ht="123" customHeight="1" spans="1:22">
      <c r="A73" s="27" t="s">
        <v>21</v>
      </c>
      <c r="B73" s="27" t="s">
        <v>22</v>
      </c>
      <c r="C73" s="27" t="s">
        <v>382</v>
      </c>
      <c r="D73" s="27" t="s">
        <v>24</v>
      </c>
      <c r="E73" s="27" t="s">
        <v>25</v>
      </c>
      <c r="F73" s="27" t="s">
        <v>383</v>
      </c>
      <c r="G73" s="16" t="s">
        <v>27</v>
      </c>
      <c r="H73" s="27" t="s">
        <v>28</v>
      </c>
      <c r="I73" s="27" t="s">
        <v>28</v>
      </c>
      <c r="J73" s="27" t="s">
        <v>384</v>
      </c>
      <c r="K73" s="27" t="s">
        <v>384</v>
      </c>
      <c r="L73" s="27" t="s">
        <v>385</v>
      </c>
      <c r="M73" s="27">
        <v>57.02</v>
      </c>
      <c r="N73" s="27" t="s">
        <v>31</v>
      </c>
      <c r="O73" s="50">
        <v>705</v>
      </c>
      <c r="P73" s="27" t="s">
        <v>386</v>
      </c>
      <c r="Q73" s="27" t="s">
        <v>33</v>
      </c>
      <c r="R73" s="27" t="s">
        <v>387</v>
      </c>
      <c r="S73" s="3" t="s">
        <v>35</v>
      </c>
      <c r="T73" s="3" t="s">
        <v>36</v>
      </c>
      <c r="U73" s="3" t="s">
        <v>36</v>
      </c>
      <c r="V73" s="1" t="e">
        <f>VLOOKUP(C73,[2]表!$C$7:$F$291,4,0)</f>
        <v>#N/A</v>
      </c>
    </row>
    <row r="74" s="1" customFormat="1" ht="123" customHeight="1" spans="1:22">
      <c r="A74" s="27" t="s">
        <v>21</v>
      </c>
      <c r="B74" s="27" t="s">
        <v>22</v>
      </c>
      <c r="C74" s="27" t="s">
        <v>388</v>
      </c>
      <c r="D74" s="27" t="s">
        <v>24</v>
      </c>
      <c r="E74" s="27" t="s">
        <v>25</v>
      </c>
      <c r="F74" s="27" t="s">
        <v>389</v>
      </c>
      <c r="G74" s="16" t="s">
        <v>27</v>
      </c>
      <c r="H74" s="27" t="s">
        <v>28</v>
      </c>
      <c r="I74" s="27" t="s">
        <v>28</v>
      </c>
      <c r="J74" s="27" t="s">
        <v>384</v>
      </c>
      <c r="K74" s="27" t="s">
        <v>384</v>
      </c>
      <c r="L74" s="27" t="s">
        <v>390</v>
      </c>
      <c r="M74" s="27">
        <v>19.66</v>
      </c>
      <c r="N74" s="27" t="s">
        <v>31</v>
      </c>
      <c r="O74" s="50">
        <v>401</v>
      </c>
      <c r="P74" s="27" t="s">
        <v>391</v>
      </c>
      <c r="Q74" s="27" t="s">
        <v>33</v>
      </c>
      <c r="R74" s="27" t="s">
        <v>392</v>
      </c>
      <c r="S74" s="3" t="s">
        <v>35</v>
      </c>
      <c r="T74" s="3" t="s">
        <v>36</v>
      </c>
      <c r="U74" s="3" t="s">
        <v>36</v>
      </c>
      <c r="V74" s="1" t="e">
        <f>VLOOKUP(C74,[2]表!$C$7:$F$291,4,0)</f>
        <v>#N/A</v>
      </c>
    </row>
    <row r="75" s="1" customFormat="1" ht="123" customHeight="1" spans="1:22">
      <c r="A75" s="16" t="s">
        <v>21</v>
      </c>
      <c r="B75" s="16" t="s">
        <v>22</v>
      </c>
      <c r="C75" s="16" t="s">
        <v>393</v>
      </c>
      <c r="D75" s="16" t="s">
        <v>24</v>
      </c>
      <c r="E75" s="16" t="s">
        <v>25</v>
      </c>
      <c r="F75" s="16" t="s">
        <v>394</v>
      </c>
      <c r="G75" s="16" t="s">
        <v>27</v>
      </c>
      <c r="H75" s="16" t="s">
        <v>28</v>
      </c>
      <c r="I75" s="16" t="s">
        <v>28</v>
      </c>
      <c r="J75" s="16" t="s">
        <v>395</v>
      </c>
      <c r="K75" s="16" t="s">
        <v>395</v>
      </c>
      <c r="L75" s="24" t="s">
        <v>396</v>
      </c>
      <c r="M75" s="25">
        <v>10.2</v>
      </c>
      <c r="N75" s="27" t="s">
        <v>31</v>
      </c>
      <c r="O75" s="16">
        <v>241</v>
      </c>
      <c r="P75" s="26" t="s">
        <v>397</v>
      </c>
      <c r="Q75" s="16" t="s">
        <v>33</v>
      </c>
      <c r="R75" s="26" t="s">
        <v>245</v>
      </c>
      <c r="S75" s="3" t="s">
        <v>35</v>
      </c>
      <c r="T75" s="3" t="s">
        <v>36</v>
      </c>
      <c r="U75" s="3" t="s">
        <v>36</v>
      </c>
      <c r="V75" s="1" t="e">
        <f>VLOOKUP(C75,[2]表!$C$7:$F$291,4,0)</f>
        <v>#N/A</v>
      </c>
    </row>
    <row r="76" s="1" customFormat="1" ht="123" customHeight="1" spans="1:22">
      <c r="A76" s="16" t="s">
        <v>21</v>
      </c>
      <c r="B76" s="16" t="s">
        <v>22</v>
      </c>
      <c r="C76" s="16" t="s">
        <v>398</v>
      </c>
      <c r="D76" s="16" t="s">
        <v>24</v>
      </c>
      <c r="E76" s="16" t="s">
        <v>25</v>
      </c>
      <c r="F76" s="16" t="s">
        <v>399</v>
      </c>
      <c r="G76" s="16" t="s">
        <v>27</v>
      </c>
      <c r="H76" s="16" t="s">
        <v>28</v>
      </c>
      <c r="I76" s="16" t="s">
        <v>28</v>
      </c>
      <c r="J76" s="16" t="s">
        <v>395</v>
      </c>
      <c r="K76" s="16" t="s">
        <v>395</v>
      </c>
      <c r="L76" s="24" t="s">
        <v>400</v>
      </c>
      <c r="M76" s="25">
        <v>7.8</v>
      </c>
      <c r="N76" s="27" t="s">
        <v>31</v>
      </c>
      <c r="O76" s="16">
        <v>362</v>
      </c>
      <c r="P76" s="26" t="s">
        <v>401</v>
      </c>
      <c r="Q76" s="16" t="s">
        <v>33</v>
      </c>
      <c r="R76" s="26" t="s">
        <v>402</v>
      </c>
      <c r="S76" s="3" t="s">
        <v>35</v>
      </c>
      <c r="T76" s="3" t="s">
        <v>36</v>
      </c>
      <c r="U76" s="3" t="s">
        <v>36</v>
      </c>
      <c r="V76" s="1" t="e">
        <f>VLOOKUP(C76,[2]表!$C$7:$F$291,4,0)</f>
        <v>#N/A</v>
      </c>
    </row>
    <row r="77" s="1" customFormat="1" ht="123" customHeight="1" spans="1:22">
      <c r="A77" s="16" t="s">
        <v>21</v>
      </c>
      <c r="B77" s="16" t="s">
        <v>22</v>
      </c>
      <c r="C77" s="16" t="s">
        <v>403</v>
      </c>
      <c r="D77" s="16" t="s">
        <v>24</v>
      </c>
      <c r="E77" s="16" t="s">
        <v>25</v>
      </c>
      <c r="F77" s="16" t="s">
        <v>404</v>
      </c>
      <c r="G77" s="16" t="s">
        <v>27</v>
      </c>
      <c r="H77" s="16" t="s">
        <v>28</v>
      </c>
      <c r="I77" s="16" t="s">
        <v>28</v>
      </c>
      <c r="J77" s="16" t="s">
        <v>395</v>
      </c>
      <c r="K77" s="16" t="s">
        <v>395</v>
      </c>
      <c r="L77" s="24" t="s">
        <v>405</v>
      </c>
      <c r="M77" s="25">
        <v>10.8</v>
      </c>
      <c r="N77" s="27" t="s">
        <v>31</v>
      </c>
      <c r="O77" s="16">
        <v>108</v>
      </c>
      <c r="P77" s="26" t="s">
        <v>406</v>
      </c>
      <c r="Q77" s="16" t="s">
        <v>33</v>
      </c>
      <c r="R77" s="26" t="s">
        <v>245</v>
      </c>
      <c r="S77" s="3" t="s">
        <v>35</v>
      </c>
      <c r="T77" s="3" t="s">
        <v>36</v>
      </c>
      <c r="U77" s="3" t="s">
        <v>36</v>
      </c>
      <c r="V77" s="1" t="e">
        <f>VLOOKUP(C77,[2]表!$C$7:$F$291,4,0)</f>
        <v>#N/A</v>
      </c>
    </row>
    <row r="78" s="1" customFormat="1" ht="123" customHeight="1" spans="1:22">
      <c r="A78" s="16" t="s">
        <v>21</v>
      </c>
      <c r="B78" s="16" t="s">
        <v>22</v>
      </c>
      <c r="C78" s="16" t="s">
        <v>407</v>
      </c>
      <c r="D78" s="16" t="s">
        <v>24</v>
      </c>
      <c r="E78" s="16" t="s">
        <v>25</v>
      </c>
      <c r="F78" s="16" t="s">
        <v>408</v>
      </c>
      <c r="G78" s="16" t="s">
        <v>27</v>
      </c>
      <c r="H78" s="16" t="s">
        <v>28</v>
      </c>
      <c r="I78" s="16" t="s">
        <v>28</v>
      </c>
      <c r="J78" s="16" t="s">
        <v>395</v>
      </c>
      <c r="K78" s="16" t="s">
        <v>395</v>
      </c>
      <c r="L78" s="24" t="s">
        <v>409</v>
      </c>
      <c r="M78" s="25">
        <v>18</v>
      </c>
      <c r="N78" s="27" t="s">
        <v>31</v>
      </c>
      <c r="O78" s="16">
        <v>803</v>
      </c>
      <c r="P78" s="26" t="s">
        <v>410</v>
      </c>
      <c r="Q78" s="16" t="s">
        <v>33</v>
      </c>
      <c r="R78" s="26" t="s">
        <v>411</v>
      </c>
      <c r="S78" s="3" t="s">
        <v>35</v>
      </c>
      <c r="T78" s="3" t="s">
        <v>36</v>
      </c>
      <c r="U78" s="3" t="s">
        <v>36</v>
      </c>
      <c r="V78" s="1" t="e">
        <f>VLOOKUP(C78,[2]表!$C$7:$F$291,4,0)</f>
        <v>#N/A</v>
      </c>
    </row>
    <row r="79" s="1" customFormat="1" ht="123" customHeight="1" spans="1:22">
      <c r="A79" s="16" t="s">
        <v>21</v>
      </c>
      <c r="B79" s="16" t="s">
        <v>22</v>
      </c>
      <c r="C79" s="16" t="s">
        <v>412</v>
      </c>
      <c r="D79" s="16" t="s">
        <v>24</v>
      </c>
      <c r="E79" s="16" t="s">
        <v>25</v>
      </c>
      <c r="F79" s="16" t="s">
        <v>413</v>
      </c>
      <c r="G79" s="16" t="s">
        <v>27</v>
      </c>
      <c r="H79" s="16" t="s">
        <v>28</v>
      </c>
      <c r="I79" s="16" t="s">
        <v>28</v>
      </c>
      <c r="J79" s="16" t="s">
        <v>395</v>
      </c>
      <c r="K79" s="16" t="s">
        <v>395</v>
      </c>
      <c r="L79" s="24" t="s">
        <v>414</v>
      </c>
      <c r="M79" s="25">
        <v>12</v>
      </c>
      <c r="N79" s="27" t="s">
        <v>31</v>
      </c>
      <c r="O79" s="16">
        <v>606</v>
      </c>
      <c r="P79" s="26" t="s">
        <v>415</v>
      </c>
      <c r="Q79" s="16" t="s">
        <v>33</v>
      </c>
      <c r="R79" s="26" t="s">
        <v>416</v>
      </c>
      <c r="S79" s="3" t="s">
        <v>35</v>
      </c>
      <c r="T79" s="3" t="s">
        <v>36</v>
      </c>
      <c r="U79" s="3" t="s">
        <v>36</v>
      </c>
      <c r="V79" s="1" t="e">
        <f>VLOOKUP(C79,[2]表!$C$7:$F$291,4,0)</f>
        <v>#N/A</v>
      </c>
    </row>
    <row r="80" s="1" customFormat="1" ht="123" customHeight="1" spans="1:22">
      <c r="A80" s="16" t="s">
        <v>21</v>
      </c>
      <c r="B80" s="16" t="s">
        <v>22</v>
      </c>
      <c r="C80" s="16" t="s">
        <v>417</v>
      </c>
      <c r="D80" s="16" t="s">
        <v>24</v>
      </c>
      <c r="E80" s="16" t="s">
        <v>25</v>
      </c>
      <c r="F80" s="16" t="s">
        <v>418</v>
      </c>
      <c r="G80" s="16" t="s">
        <v>27</v>
      </c>
      <c r="H80" s="16" t="s">
        <v>28</v>
      </c>
      <c r="I80" s="16" t="s">
        <v>28</v>
      </c>
      <c r="J80" s="16" t="s">
        <v>395</v>
      </c>
      <c r="K80" s="16" t="s">
        <v>395</v>
      </c>
      <c r="L80" s="24" t="s">
        <v>419</v>
      </c>
      <c r="M80" s="25">
        <v>21</v>
      </c>
      <c r="N80" s="27" t="s">
        <v>31</v>
      </c>
      <c r="O80" s="16">
        <v>520</v>
      </c>
      <c r="P80" s="26" t="s">
        <v>420</v>
      </c>
      <c r="Q80" s="16" t="s">
        <v>33</v>
      </c>
      <c r="R80" s="26" t="s">
        <v>421</v>
      </c>
      <c r="S80" s="3" t="s">
        <v>35</v>
      </c>
      <c r="T80" s="3" t="s">
        <v>36</v>
      </c>
      <c r="U80" s="3" t="s">
        <v>36</v>
      </c>
      <c r="V80" s="1" t="e">
        <f>VLOOKUP(C80,[2]表!$C$7:$F$291,4,0)</f>
        <v>#N/A</v>
      </c>
    </row>
    <row r="81" s="1" customFormat="1" ht="39" customHeight="1" spans="1:21">
      <c r="A81" s="16" t="s">
        <v>422</v>
      </c>
      <c r="B81" s="16"/>
      <c r="C81" s="16"/>
      <c r="D81" s="39">
        <v>9</v>
      </c>
      <c r="E81" s="39"/>
      <c r="F81" s="39"/>
      <c r="G81" s="39"/>
      <c r="H81" s="39"/>
      <c r="I81" s="39"/>
      <c r="J81" s="39"/>
      <c r="K81" s="39"/>
      <c r="L81" s="51"/>
      <c r="M81" s="52">
        <f>SUM(M82:M90)</f>
        <v>260.1</v>
      </c>
      <c r="N81" s="27"/>
      <c r="O81" s="39"/>
      <c r="P81" s="53"/>
      <c r="Q81" s="39"/>
      <c r="R81" s="53"/>
      <c r="S81" s="3"/>
      <c r="T81" s="3"/>
      <c r="U81" s="3"/>
    </row>
    <row r="82" s="1" customFormat="1" ht="123" customHeight="1" spans="1:22">
      <c r="A82" s="16" t="s">
        <v>21</v>
      </c>
      <c r="B82" s="16" t="s">
        <v>22</v>
      </c>
      <c r="C82" s="40" t="s">
        <v>423</v>
      </c>
      <c r="D82" s="40" t="s">
        <v>24</v>
      </c>
      <c r="E82" s="40" t="s">
        <v>424</v>
      </c>
      <c r="F82" s="40" t="s">
        <v>425</v>
      </c>
      <c r="G82" s="40" t="s">
        <v>426</v>
      </c>
      <c r="H82" s="40" t="s">
        <v>427</v>
      </c>
      <c r="I82" s="40" t="s">
        <v>427</v>
      </c>
      <c r="J82" s="40" t="s">
        <v>190</v>
      </c>
      <c r="K82" s="40" t="s">
        <v>190</v>
      </c>
      <c r="L82" s="40" t="s">
        <v>428</v>
      </c>
      <c r="M82" s="40">
        <v>33.24</v>
      </c>
      <c r="N82" s="40" t="s">
        <v>31</v>
      </c>
      <c r="O82" s="54">
        <v>832</v>
      </c>
      <c r="P82" s="40" t="s">
        <v>429</v>
      </c>
      <c r="Q82" s="40" t="s">
        <v>33</v>
      </c>
      <c r="R82" s="40" t="s">
        <v>430</v>
      </c>
      <c r="S82" s="3" t="s">
        <v>35</v>
      </c>
      <c r="T82" s="3" t="s">
        <v>33</v>
      </c>
      <c r="U82" s="3" t="s">
        <v>33</v>
      </c>
      <c r="V82" s="1" t="e">
        <f>VLOOKUP(C82,[2]表!$C$7:$F$291,4,0)</f>
        <v>#N/A</v>
      </c>
    </row>
    <row r="83" s="1" customFormat="1" ht="123" customHeight="1" spans="1:22">
      <c r="A83" s="16" t="s">
        <v>21</v>
      </c>
      <c r="B83" s="16" t="s">
        <v>22</v>
      </c>
      <c r="C83" s="40" t="s">
        <v>431</v>
      </c>
      <c r="D83" s="40" t="s">
        <v>24</v>
      </c>
      <c r="E83" s="40" t="s">
        <v>424</v>
      </c>
      <c r="F83" s="40" t="s">
        <v>432</v>
      </c>
      <c r="G83" s="40" t="s">
        <v>426</v>
      </c>
      <c r="H83" s="40" t="s">
        <v>427</v>
      </c>
      <c r="I83" s="40" t="s">
        <v>427</v>
      </c>
      <c r="J83" s="40" t="s">
        <v>190</v>
      </c>
      <c r="K83" s="40" t="s">
        <v>190</v>
      </c>
      <c r="L83" s="40" t="s">
        <v>433</v>
      </c>
      <c r="M83" s="40">
        <v>28.12</v>
      </c>
      <c r="N83" s="40" t="s">
        <v>31</v>
      </c>
      <c r="O83" s="54">
        <v>628</v>
      </c>
      <c r="P83" s="40" t="s">
        <v>434</v>
      </c>
      <c r="Q83" s="40" t="s">
        <v>33</v>
      </c>
      <c r="R83" s="40" t="s">
        <v>435</v>
      </c>
      <c r="S83" s="3" t="s">
        <v>35</v>
      </c>
      <c r="T83" s="3" t="s">
        <v>36</v>
      </c>
      <c r="U83" s="3" t="s">
        <v>36</v>
      </c>
      <c r="V83" s="1" t="e">
        <f>VLOOKUP(C83,[2]表!$C$7:$F$291,4,0)</f>
        <v>#N/A</v>
      </c>
    </row>
    <row r="84" s="1" customFormat="1" ht="134" customHeight="1" spans="1:22">
      <c r="A84" s="16" t="s">
        <v>21</v>
      </c>
      <c r="B84" s="16" t="s">
        <v>22</v>
      </c>
      <c r="C84" s="16" t="s">
        <v>436</v>
      </c>
      <c r="D84" s="40" t="s">
        <v>24</v>
      </c>
      <c r="E84" s="40" t="s">
        <v>25</v>
      </c>
      <c r="F84" s="16" t="s">
        <v>437</v>
      </c>
      <c r="G84" s="40" t="s">
        <v>426</v>
      </c>
      <c r="H84" s="40" t="s">
        <v>427</v>
      </c>
      <c r="I84" s="40" t="s">
        <v>427</v>
      </c>
      <c r="J84" s="16" t="s">
        <v>100</v>
      </c>
      <c r="K84" s="16" t="s">
        <v>100</v>
      </c>
      <c r="L84" s="16" t="s">
        <v>438</v>
      </c>
      <c r="M84" s="25">
        <v>26</v>
      </c>
      <c r="N84" s="40" t="s">
        <v>31</v>
      </c>
      <c r="O84" s="16">
        <v>548</v>
      </c>
      <c r="P84" s="16" t="s">
        <v>439</v>
      </c>
      <c r="Q84" s="16" t="s">
        <v>33</v>
      </c>
      <c r="R84" s="16" t="s">
        <v>440</v>
      </c>
      <c r="S84" s="3" t="s">
        <v>35</v>
      </c>
      <c r="T84" s="3" t="s">
        <v>36</v>
      </c>
      <c r="U84" s="3" t="s">
        <v>36</v>
      </c>
      <c r="V84" s="1" t="e">
        <f>VLOOKUP(C84,[2]表!$C$7:$F$291,4,0)</f>
        <v>#N/A</v>
      </c>
    </row>
    <row r="85" s="1" customFormat="1" ht="141" customHeight="1" spans="1:22">
      <c r="A85" s="16" t="s">
        <v>21</v>
      </c>
      <c r="B85" s="16" t="s">
        <v>22</v>
      </c>
      <c r="C85" s="16" t="s">
        <v>441</v>
      </c>
      <c r="D85" s="40" t="s">
        <v>24</v>
      </c>
      <c r="E85" s="40" t="s">
        <v>25</v>
      </c>
      <c r="F85" s="16" t="s">
        <v>442</v>
      </c>
      <c r="G85" s="40" t="s">
        <v>426</v>
      </c>
      <c r="H85" s="40" t="s">
        <v>427</v>
      </c>
      <c r="I85" s="40" t="s">
        <v>427</v>
      </c>
      <c r="J85" s="16" t="s">
        <v>100</v>
      </c>
      <c r="K85" s="16" t="s">
        <v>100</v>
      </c>
      <c r="L85" s="16" t="s">
        <v>443</v>
      </c>
      <c r="M85" s="25">
        <v>9.85</v>
      </c>
      <c r="N85" s="40" t="s">
        <v>31</v>
      </c>
      <c r="O85" s="16">
        <v>191</v>
      </c>
      <c r="P85" s="16" t="s">
        <v>444</v>
      </c>
      <c r="Q85" s="16" t="s">
        <v>33</v>
      </c>
      <c r="R85" s="16" t="s">
        <v>445</v>
      </c>
      <c r="S85" s="3" t="s">
        <v>35</v>
      </c>
      <c r="T85" s="3" t="s">
        <v>36</v>
      </c>
      <c r="U85" s="3" t="s">
        <v>36</v>
      </c>
      <c r="V85" s="1" t="e">
        <f>VLOOKUP(C85,[2]表!$C$7:$F$291,4,0)</f>
        <v>#N/A</v>
      </c>
    </row>
    <row r="86" s="1" customFormat="1" ht="129" customHeight="1" spans="1:22">
      <c r="A86" s="16" t="s">
        <v>21</v>
      </c>
      <c r="B86" s="16" t="s">
        <v>22</v>
      </c>
      <c r="C86" s="16" t="s">
        <v>446</v>
      </c>
      <c r="D86" s="40" t="s">
        <v>24</v>
      </c>
      <c r="E86" s="40" t="s">
        <v>25</v>
      </c>
      <c r="F86" s="16" t="s">
        <v>447</v>
      </c>
      <c r="G86" s="40" t="s">
        <v>426</v>
      </c>
      <c r="H86" s="40" t="s">
        <v>427</v>
      </c>
      <c r="I86" s="40" t="s">
        <v>427</v>
      </c>
      <c r="J86" s="16" t="s">
        <v>100</v>
      </c>
      <c r="K86" s="16" t="s">
        <v>100</v>
      </c>
      <c r="L86" s="16" t="s">
        <v>448</v>
      </c>
      <c r="M86" s="25">
        <v>15.93</v>
      </c>
      <c r="N86" s="40" t="s">
        <v>31</v>
      </c>
      <c r="O86" s="16">
        <v>548</v>
      </c>
      <c r="P86" s="16" t="s">
        <v>449</v>
      </c>
      <c r="Q86" s="16" t="s">
        <v>33</v>
      </c>
      <c r="R86" s="16" t="s">
        <v>450</v>
      </c>
      <c r="S86" s="3" t="s">
        <v>35</v>
      </c>
      <c r="T86" s="3" t="s">
        <v>36</v>
      </c>
      <c r="U86" s="3" t="s">
        <v>36</v>
      </c>
      <c r="V86" s="1" t="e">
        <f>VLOOKUP(C86,[2]表!$C$7:$F$291,4,0)</f>
        <v>#N/A</v>
      </c>
    </row>
    <row r="87" s="1" customFormat="1" ht="131" customHeight="1" spans="1:22">
      <c r="A87" s="16" t="s">
        <v>21</v>
      </c>
      <c r="B87" s="16" t="s">
        <v>22</v>
      </c>
      <c r="C87" s="16" t="s">
        <v>451</v>
      </c>
      <c r="D87" s="40" t="s">
        <v>24</v>
      </c>
      <c r="E87" s="40" t="s">
        <v>25</v>
      </c>
      <c r="F87" s="40" t="s">
        <v>452</v>
      </c>
      <c r="G87" s="40" t="s">
        <v>426</v>
      </c>
      <c r="H87" s="40" t="s">
        <v>427</v>
      </c>
      <c r="I87" s="40" t="s">
        <v>427</v>
      </c>
      <c r="J87" s="40" t="s">
        <v>44</v>
      </c>
      <c r="K87" s="40" t="s">
        <v>44</v>
      </c>
      <c r="L87" s="40" t="s">
        <v>453</v>
      </c>
      <c r="M87" s="40">
        <v>34.84</v>
      </c>
      <c r="N87" s="40" t="s">
        <v>31</v>
      </c>
      <c r="O87" s="55">
        <v>234</v>
      </c>
      <c r="P87" s="40" t="s">
        <v>454</v>
      </c>
      <c r="Q87" s="40" t="s">
        <v>33</v>
      </c>
      <c r="R87" s="40" t="s">
        <v>455</v>
      </c>
      <c r="S87" s="3" t="s">
        <v>35</v>
      </c>
      <c r="T87" s="3" t="s">
        <v>36</v>
      </c>
      <c r="U87" s="3" t="s">
        <v>36</v>
      </c>
      <c r="V87" s="1" t="e">
        <f>VLOOKUP(C87,[2]表!$C$7:$F$291,4,0)</f>
        <v>#N/A</v>
      </c>
    </row>
    <row r="88" s="1" customFormat="1" ht="123" customHeight="1" spans="1:22">
      <c r="A88" s="16" t="s">
        <v>21</v>
      </c>
      <c r="B88" s="16" t="s">
        <v>22</v>
      </c>
      <c r="C88" s="41" t="s">
        <v>456</v>
      </c>
      <c r="D88" s="16" t="s">
        <v>24</v>
      </c>
      <c r="E88" s="16" t="s">
        <v>25</v>
      </c>
      <c r="F88" s="16" t="s">
        <v>457</v>
      </c>
      <c r="G88" s="40" t="s">
        <v>426</v>
      </c>
      <c r="H88" s="42" t="s">
        <v>427</v>
      </c>
      <c r="I88" s="40" t="s">
        <v>427</v>
      </c>
      <c r="J88" s="25" t="s">
        <v>309</v>
      </c>
      <c r="K88" s="25" t="s">
        <v>309</v>
      </c>
      <c r="L88" s="24" t="s">
        <v>458</v>
      </c>
      <c r="M88" s="25">
        <v>39.4</v>
      </c>
      <c r="N88" s="16" t="s">
        <v>31</v>
      </c>
      <c r="O88" s="56">
        <v>470</v>
      </c>
      <c r="P88" s="16" t="s">
        <v>459</v>
      </c>
      <c r="Q88" s="16" t="s">
        <v>33</v>
      </c>
      <c r="R88" s="24" t="s">
        <v>460</v>
      </c>
      <c r="S88" s="3" t="s">
        <v>35</v>
      </c>
      <c r="T88" s="3" t="s">
        <v>36</v>
      </c>
      <c r="U88" s="3" t="s">
        <v>36</v>
      </c>
      <c r="V88" s="1" t="e">
        <f>VLOOKUP(C88,[2]表!$C$7:$F$291,4,0)</f>
        <v>#N/A</v>
      </c>
    </row>
    <row r="89" s="1" customFormat="1" ht="123" customHeight="1" spans="1:22">
      <c r="A89" s="16" t="s">
        <v>21</v>
      </c>
      <c r="B89" s="16" t="s">
        <v>22</v>
      </c>
      <c r="C89" s="43" t="s">
        <v>461</v>
      </c>
      <c r="D89" s="44" t="s">
        <v>24</v>
      </c>
      <c r="E89" s="44" t="s">
        <v>25</v>
      </c>
      <c r="F89" s="44" t="s">
        <v>462</v>
      </c>
      <c r="G89" s="40" t="s">
        <v>426</v>
      </c>
      <c r="H89" s="45" t="s">
        <v>427</v>
      </c>
      <c r="I89" s="57" t="s">
        <v>427</v>
      </c>
      <c r="J89" s="58" t="s">
        <v>309</v>
      </c>
      <c r="K89" s="58" t="s">
        <v>309</v>
      </c>
      <c r="L89" s="59" t="s">
        <v>463</v>
      </c>
      <c r="M89" s="60">
        <v>47.68</v>
      </c>
      <c r="N89" s="44" t="s">
        <v>31</v>
      </c>
      <c r="O89" s="61">
        <v>569</v>
      </c>
      <c r="P89" s="44" t="s">
        <v>464</v>
      </c>
      <c r="Q89" s="61" t="s">
        <v>33</v>
      </c>
      <c r="R89" s="59" t="s">
        <v>465</v>
      </c>
      <c r="S89" s="3" t="s">
        <v>35</v>
      </c>
      <c r="T89" s="3" t="s">
        <v>36</v>
      </c>
      <c r="U89" s="3" t="s">
        <v>36</v>
      </c>
      <c r="V89" s="1" t="e">
        <f>VLOOKUP(C89,[2]表!$C$7:$F$291,4,0)</f>
        <v>#N/A</v>
      </c>
    </row>
    <row r="90" s="1" customFormat="1" ht="144" customHeight="1" spans="1:22">
      <c r="A90" s="16" t="s">
        <v>21</v>
      </c>
      <c r="B90" s="16" t="s">
        <v>22</v>
      </c>
      <c r="C90" s="41" t="s">
        <v>466</v>
      </c>
      <c r="D90" s="16" t="s">
        <v>24</v>
      </c>
      <c r="E90" s="16" t="s">
        <v>25</v>
      </c>
      <c r="F90" s="16" t="s">
        <v>272</v>
      </c>
      <c r="G90" s="40" t="s">
        <v>426</v>
      </c>
      <c r="H90" s="42" t="s">
        <v>427</v>
      </c>
      <c r="I90" s="40" t="s">
        <v>427</v>
      </c>
      <c r="J90" s="25" t="s">
        <v>217</v>
      </c>
      <c r="K90" s="25" t="s">
        <v>217</v>
      </c>
      <c r="L90" s="16" t="s">
        <v>467</v>
      </c>
      <c r="M90" s="25">
        <v>25.04</v>
      </c>
      <c r="N90" s="16" t="s">
        <v>31</v>
      </c>
      <c r="O90" s="16">
        <v>569</v>
      </c>
      <c r="P90" s="44" t="s">
        <v>468</v>
      </c>
      <c r="Q90" s="16" t="s">
        <v>33</v>
      </c>
      <c r="R90" s="59" t="s">
        <v>469</v>
      </c>
      <c r="S90" s="3" t="s">
        <v>35</v>
      </c>
      <c r="T90" s="3" t="s">
        <v>36</v>
      </c>
      <c r="U90" s="3" t="s">
        <v>36</v>
      </c>
      <c r="V90" s="1" t="e">
        <f>VLOOKUP(C90,[2]表!$C$7:$F$291,4,0)</f>
        <v>#N/A</v>
      </c>
    </row>
    <row r="91" s="3" customFormat="1" ht="42" customHeight="1" spans="1:22">
      <c r="A91" s="46" t="s">
        <v>470</v>
      </c>
      <c r="B91" s="47"/>
      <c r="C91" s="48"/>
      <c r="D91" s="16">
        <v>1</v>
      </c>
      <c r="E91" s="16"/>
      <c r="F91" s="16"/>
      <c r="G91" s="16"/>
      <c r="H91" s="16"/>
      <c r="I91" s="16"/>
      <c r="J91" s="16"/>
      <c r="K91" s="16"/>
      <c r="L91" s="16"/>
      <c r="M91" s="25">
        <f>SUM(M92:M92)</f>
        <v>81</v>
      </c>
      <c r="N91" s="16"/>
      <c r="O91" s="49"/>
      <c r="P91" s="26"/>
      <c r="Q91" s="16"/>
      <c r="R91" s="26"/>
      <c r="T91" s="62"/>
      <c r="U91" s="62"/>
      <c r="V91" s="1"/>
    </row>
    <row r="92" s="4" customFormat="1" ht="353" customHeight="1" spans="1:22">
      <c r="A92" s="16" t="s">
        <v>21</v>
      </c>
      <c r="B92" s="16" t="s">
        <v>22</v>
      </c>
      <c r="C92" s="41" t="s">
        <v>471</v>
      </c>
      <c r="D92" s="16" t="s">
        <v>472</v>
      </c>
      <c r="E92" s="16" t="s">
        <v>25</v>
      </c>
      <c r="F92" s="16" t="s">
        <v>473</v>
      </c>
      <c r="G92" s="49" t="s">
        <v>27</v>
      </c>
      <c r="H92" s="42" t="s">
        <v>28</v>
      </c>
      <c r="I92" s="42" t="s">
        <v>474</v>
      </c>
      <c r="J92" s="41" t="s">
        <v>190</v>
      </c>
      <c r="K92" s="41" t="s">
        <v>475</v>
      </c>
      <c r="L92" s="41" t="s">
        <v>476</v>
      </c>
      <c r="M92" s="25">
        <v>81</v>
      </c>
      <c r="N92" s="16" t="s">
        <v>31</v>
      </c>
      <c r="O92" s="56">
        <v>50</v>
      </c>
      <c r="P92" s="24" t="s">
        <v>477</v>
      </c>
      <c r="Q92" s="16" t="s">
        <v>33</v>
      </c>
      <c r="R92" s="24" t="s">
        <v>478</v>
      </c>
      <c r="S92" s="3" t="s">
        <v>35</v>
      </c>
      <c r="T92" s="31" t="s">
        <v>36</v>
      </c>
      <c r="U92" s="31" t="s">
        <v>33</v>
      </c>
      <c r="V92" s="1" t="e">
        <f>VLOOKUP(C92,[2]表!$C$7:$F$291,4,0)</f>
        <v>#N/A</v>
      </c>
    </row>
  </sheetData>
  <mergeCells count="5">
    <mergeCell ref="A1:R1"/>
    <mergeCell ref="A2:R2"/>
    <mergeCell ref="A4:C4"/>
    <mergeCell ref="A81:C81"/>
    <mergeCell ref="A91:C91"/>
  </mergeCells>
  <printOptions horizontalCentered="1"/>
  <pageMargins left="0.747916666666667" right="0.747916666666667" top="0.826388888888889" bottom="0.747916666666667" header="0.5" footer="0.590277777777778"/>
  <pageSetup paperSize="9" scale="58" orientation="landscape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悦朝胜</cp:lastModifiedBy>
  <dcterms:created xsi:type="dcterms:W3CDTF">2021-03-25T00:19:00Z</dcterms:created>
  <dcterms:modified xsi:type="dcterms:W3CDTF">2024-04-23T06:29:23Z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90B8424FA441493C99740131B5CD7EDC</vt:lpwstr>
  </property>
  <property fmtid="{D5CDD505-2E9C-101B-9397-08002B2CF9AE}" pid="4" name="KSOReadingLayout">
    <vt:bool>false</vt:bool>
  </property>
</Properties>
</file>