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activeTab="1"/>
  </bookViews>
  <sheets>
    <sheet name="汇总表" sheetId="2" r:id="rId1"/>
    <sheet name="统计表" sheetId="3" r:id="rId2"/>
  </sheets>
  <definedNames>
    <definedName name="_xlnm._FilterDatabase" localSheetId="1" hidden="1">统计表!$A$2:$O$413</definedName>
    <definedName name="_xlnm.Print_Area" localSheetId="1">统计表!$A$1:$O$413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<sst xmlns="http://schemas.openxmlformats.org/spreadsheetml/2006/main" count="5187" uniqueCount="1956">
  <si>
    <t>附件1.1</t>
  </si>
  <si>
    <t>滑县2022年度巩固拓展脱贫攻坚成果和乡村振兴项目库汇总表</t>
  </si>
  <si>
    <t>单位：个、万元</t>
  </si>
  <si>
    <t>省辖市</t>
  </si>
  <si>
    <t>项目库合计</t>
  </si>
  <si>
    <t>产业扶贫</t>
  </si>
  <si>
    <t>就业扶贫</t>
  </si>
  <si>
    <t>异地搬迁扶贫</t>
  </si>
  <si>
    <t>公益岗位</t>
  </si>
  <si>
    <t>教育扶贫</t>
  </si>
  <si>
    <t>健康扶贫</t>
  </si>
  <si>
    <t>危房改造</t>
  </si>
  <si>
    <t>金融扶贫</t>
  </si>
  <si>
    <t>生活条件改善</t>
  </si>
  <si>
    <t>综合保障性扶贫</t>
  </si>
  <si>
    <t>村基础设施</t>
  </si>
  <si>
    <t>村公共服务</t>
  </si>
  <si>
    <t>项目管理费</t>
  </si>
  <si>
    <t>项目总量</t>
  </si>
  <si>
    <t>资金总量</t>
  </si>
  <si>
    <t>项目数量</t>
  </si>
  <si>
    <t>资金规模</t>
  </si>
  <si>
    <r>
      <rPr>
        <u/>
        <sz val="10"/>
        <rFont val="黑体"/>
        <charset val="134"/>
      </rPr>
      <t xml:space="preserve">  安阳    </t>
    </r>
    <r>
      <rPr>
        <sz val="10"/>
        <rFont val="黑体"/>
        <charset val="134"/>
      </rPr>
      <t>市汇总</t>
    </r>
  </si>
  <si>
    <t>滑县</t>
  </si>
  <si>
    <t>内黄县</t>
  </si>
  <si>
    <t>林州市</t>
  </si>
  <si>
    <t>汤阴县</t>
  </si>
  <si>
    <t>安阳县</t>
  </si>
  <si>
    <t>龙安区</t>
  </si>
  <si>
    <t>殷都区</t>
  </si>
  <si>
    <t>…</t>
  </si>
  <si>
    <t>滑县2022年度巩固拓展脱贫攻坚成果和乡村振兴项目库统计表</t>
  </si>
  <si>
    <t>县（市、区）</t>
  </si>
  <si>
    <t>项目名称</t>
  </si>
  <si>
    <t>项目类型</t>
  </si>
  <si>
    <t>建设性质</t>
  </si>
  <si>
    <t>实施地点</t>
  </si>
  <si>
    <t>时间进度</t>
  </si>
  <si>
    <t>责任单位</t>
  </si>
  <si>
    <t>建设任务</t>
  </si>
  <si>
    <t>资金筹措方式</t>
  </si>
  <si>
    <t>受益对象</t>
  </si>
  <si>
    <t>绩效目标</t>
  </si>
  <si>
    <t>群众参与</t>
  </si>
  <si>
    <t>帮扶机制</t>
  </si>
  <si>
    <t>合计</t>
  </si>
  <si>
    <t>基础设施类项目</t>
  </si>
  <si>
    <t>道路硬化项目（第一批）</t>
  </si>
  <si>
    <t>安阳市</t>
  </si>
  <si>
    <t>枣村乡东姜庄村道路硬化项目</t>
  </si>
  <si>
    <t>基础设施</t>
  </si>
  <si>
    <t>新建</t>
  </si>
  <si>
    <t>枣村乡东姜庄村</t>
  </si>
  <si>
    <t>2022年1月至10月</t>
  </si>
  <si>
    <t>县交通局</t>
  </si>
  <si>
    <t>新建枣村乡东姜庄村道路，主街道长1500米，宽6米厚0.18米；次街道长2000米，宽5米厚0.18米；胡同道长4500米，宽4米厚0.18米；新铺设主街路沿石道长3000米，厚度0.15米。</t>
  </si>
  <si>
    <t>县统筹整合资金</t>
  </si>
  <si>
    <t>投资533万元，新建水泥道路8000米，新铺设路沿石3000米，便于345户群众出行，改善村内交通条件，提高村民生产生活质量，大大提高群众对脱贫攻坚工作满意度。</t>
  </si>
  <si>
    <t>是</t>
  </si>
  <si>
    <t>通过项目实施，使43户贫困户受益，改善农村基础设施，改善村内人居环境，使党的扶贫惠农政策得到落实，农民的生产生活水平显著提高。</t>
  </si>
  <si>
    <t>枣村乡西姜庄村道路硬化项目</t>
  </si>
  <si>
    <t>枣村乡西姜庄村</t>
  </si>
  <si>
    <t>新建枣村乡西姜庄村道路，主街道长2250米，宽6米厚0.18米；胡同道长5400米，宽4米厚0.18米；新铺设主街路沿石道长4500米，厚度0.15米。</t>
  </si>
  <si>
    <t>投资514万元，新建水泥道路7650米，新铺设路沿石4500米，便于346户群众出行，改善村内交通条件，提高村民生产生活质量，大大提高群众对脱贫攻坚工作满意度。</t>
  </si>
  <si>
    <t>通过项目实施，使21户贫困户受益，改善农村基础设施，改善村内人居环境，使党的扶贫惠农政策得到落实，农民的生产生活水平显著提高。</t>
  </si>
  <si>
    <t>白道口镇崔郭庄村道路硬化项目</t>
  </si>
  <si>
    <t>白道口镇崔郭庄村</t>
  </si>
  <si>
    <t>新建水泥道路2200米，宽5米，厚0.18米，水泥砼C25，共11000平方米。</t>
  </si>
  <si>
    <t>投资154万元，新建水泥道路2200米。便于190户群众出行，改善村内交通条件，提高村民生产生活质量，大大提高群众对脱贫攻坚工作满意度。</t>
  </si>
  <si>
    <t>通过项目实施，使9户贫困户受益，改善农村基础设施，改善村内人居环境，使党的扶贫惠农政策得到落实，农民的生产生活水平显著提高。</t>
  </si>
  <si>
    <t>赵营镇边营村道路硬化项目</t>
  </si>
  <si>
    <t>赵营镇边营村</t>
  </si>
  <si>
    <t>1.新建道路宽4米，长600米，厚0.18米，c25混凝土道路，2400平方米；2.新建道路宽4米，长500米，厚0.18米，c25混凝土道路，2000平方米；3.新建道路宽4米，长680米，厚0.18米，c25混凝土道路，2720平方米；共计7120平方米。</t>
  </si>
  <si>
    <t>投资106.80万元，新建道路7120平方米，便于729户群众出行，改善村内交通条件，提高村民生产生活质量，大大提高群众对脱贫攻坚工作满意度。</t>
  </si>
  <si>
    <t>通过项目实施，使38户贫困户受益，改善农村基础设施，改善村内人居环境，使党的扶贫惠农政策得到落实，农民的生产生活水平显著提高。</t>
  </si>
  <si>
    <t>赵营镇西乱革村道路硬化项目</t>
  </si>
  <si>
    <t>赵营镇西乱革村</t>
  </si>
  <si>
    <t>1.新建道路宽4米，长2550米，厚0.18米，c25混凝土道路，10200平方米；2.新建道路宽5米，长900米，厚0.18米，c25混凝土道路，4500平方米；共计14700平方米。</t>
  </si>
  <si>
    <t>投资220.50万元，新建道路14700平方米，便于475户群众出行，改善村内交通条件，提高村民生产生活质量，大大提高群众对脱贫攻坚工作满意度。</t>
  </si>
  <si>
    <t>赵营镇后陈家村道路硬化项目</t>
  </si>
  <si>
    <t>赵营镇后陈家村</t>
  </si>
  <si>
    <t>新建道路宽4米，长2000米，厚0.18米，c25混凝土道路，共计8000平方米。</t>
  </si>
  <si>
    <t>投资120.00万元，新建道路宽4米，长2000米，厚0.18米，c25混凝土道路，共计8000平方米，便于104户群众出行，改善村内交通条件，提高村民生产生活质量，大大提高群众对脱贫攻坚工作满意度。</t>
  </si>
  <si>
    <t>通过项目实施，使8户贫困户受益，改善农村基础设施，改善村内人居环境，使党的扶贫惠农政策得到落实，农民的生产生活水平显著提高。</t>
  </si>
  <si>
    <t>赵营镇付乱革村道路硬化项目</t>
  </si>
  <si>
    <t>赵营镇付乱革村</t>
  </si>
  <si>
    <t>1.新建道路宽4米，长1550米，厚0.18米，c25混凝土道路，6200平方米；2.新建道路宽5米，长260米，厚0.18米，c25混凝土道路，1300平方米；共计7500平方米。</t>
  </si>
  <si>
    <t>投资112.50万元，新建道路7500平方米，便于305户群众出行，改善村内交通条件，提高村民生产生活质量，大大提高群众对脱贫攻坚工作满意度。</t>
  </si>
  <si>
    <t>大寨乡联合村道路硬化项目</t>
  </si>
  <si>
    <t>大寨乡联合村</t>
  </si>
  <si>
    <t>1.新建水泥道路长188米，宽6米，厚0.18米，C25混凝土道路，1128平方米；2.新建水泥道路长20米，宽6米，厚0.18米，C25混凝土道路，120平方米。共1248平方米。</t>
  </si>
  <si>
    <t>投资18.72万元，新建水泥路208米，宽6米，厚0.18米，C25混凝土道路,便于306户群众出行，改善村内交通条件，提高村民生产生活质量，大大提高群众对脱贫攻坚工作满意度</t>
  </si>
  <si>
    <t>通过项目实施，使52户贫困户受益，改善农村基础设施，改善村内人居环境，使党的扶贫惠农政策得到落实，农民的生产生活水平显著提高。</t>
  </si>
  <si>
    <t>大寨乡王庄村道路硬化项目</t>
  </si>
  <si>
    <t>大寨乡王庄村</t>
  </si>
  <si>
    <t>1.新建水泥道路长35米，宽4米，厚0.18米，C25混凝土道路，140平方米；2.新建水泥道路长60米，宽4米，厚0.18米，C25混凝土道路，240平方米；3.新建水泥道路长233米，宽4米，厚0.18米，C25混凝土道路，932平方米；4.新建水泥道路长20米，宽4米，厚0.18米，C25混凝土道路，80平方米；5.新建水泥道路长85米，宽4米，厚0.18米，C25混凝土道路，340平方米。共1732平方米。</t>
  </si>
  <si>
    <t>投资25.98万元，新建水泥路433米，宽4米，厚0.18米，C25混凝土道路,便于165户群众出行，改善村内交通条件，提高村民生产生活质量，大大提高群众对脱贫攻坚工作满意度</t>
  </si>
  <si>
    <t>通过项目实施，使15户贫困户受益，改善农村基础设施，改善村内人居环境，使党的扶贫惠农政策得到落实，农民的生产生活水平显著提高。</t>
  </si>
  <si>
    <t>大寨乡崔孤屋村道路硬化项目</t>
  </si>
  <si>
    <t>大寨乡崔孤屋村</t>
  </si>
  <si>
    <t>1.新建水泥道路长310米，宽4.5米，厚0.18米，C25混凝土道路，1395平方米。</t>
  </si>
  <si>
    <t>投资20.93万元，新建水泥路310米，宽4.5米，厚0.18米，C25混凝土道路,便于285户群众出行，改善村内交通条件，提高村民生产生活质量，大大提高群众对脱贫攻坚工作满意度</t>
  </si>
  <si>
    <t>通过项目实施，使28户贫困户受益，改善农村基础设施，改善村内人居环境，使党的扶贫惠农政策得到落实，农民的生产生活水平显著提高。</t>
  </si>
  <si>
    <t>桑村乡江马厂村道路硬化项目</t>
  </si>
  <si>
    <t>桑村乡江马厂村</t>
  </si>
  <si>
    <t>新建水泥道路长600米，宽4米，厚0.18米，C25混凝土道路，2400平方米。</t>
  </si>
  <si>
    <t>投资36.00万元，新建水泥路600米，宽4米，厚0.18米，C25混凝土道路,便于619户群众出行，改善村内交通条件，提高村民生产生活质量，大大提高群众对脱贫攻坚工作满意度</t>
  </si>
  <si>
    <t>该项目惠及38户贫困户，使群众出行安全条件显著改善，村基础建设水平明显提高，自我发展能力明显增强，巩固脱贫攻坚成效，进而为实现全民脱贫奔小康提供助力。</t>
  </si>
  <si>
    <t>桑村乡绳马厂村道路硬化项目</t>
  </si>
  <si>
    <t>桑村乡绳马厂村</t>
  </si>
  <si>
    <t>1.新建水泥道路长187米，宽5米，厚0.18米，C25混凝土道路，935平方米；2.新建水泥道路长156米，宽4米，厚0.18米，C25混凝土道路，624平方米。共1559平方米。</t>
  </si>
  <si>
    <t>投资23.39万元，新建水泥路187米，宽5米、156米，4米宽，厚0.18米，C25混凝土道路,便于181户群众出行，改善村内交通条件，提高村民生产生活质量，大大提高群众对脱贫攻坚工作满意度</t>
  </si>
  <si>
    <t>该项目惠及14户贫困户，使群众出行安全条件显著改善，村基础建设水平明显提高，自我发展能力明显增强，巩固脱贫攻坚成效，进而为实现全民脱贫奔小康提供助力。</t>
  </si>
  <si>
    <t>桑村乡甘露村道路硬化项目</t>
  </si>
  <si>
    <t>桑村乡甘露村</t>
  </si>
  <si>
    <t>新建水泥道路长150米，宽4.5米，厚0.18米，C25混凝土道路，675平方米。</t>
  </si>
  <si>
    <t>投资10.13万元，新建水泥路150米，宽4.5米，厚0.18米，C25混凝土道路,便于6户群众出行，改善村内交通条件，提高村民生产生活质量，大大提高群众对脱贫攻坚工作满意度</t>
  </si>
  <si>
    <t>该项目惠及26户贫困户，使群众出行安全条件显著改善，村基础建设水平明显提高，自我发展能力明显增强，巩固脱贫攻坚成效，进而为实现全民脱贫奔小康提供助力。</t>
  </si>
  <si>
    <t>万古镇新庄村道路硬化项目</t>
  </si>
  <si>
    <t>万古镇新庄村</t>
  </si>
  <si>
    <t>新建水泥道路长1700米，宽6米，厚0.18米，C25混凝土道路，10200平方米。</t>
  </si>
  <si>
    <t>投资153.00万元，新建水泥路1700米，宽6米，厚0.18米，C25混凝土道路，方便1171户群众出行，改善村内生产生活环境，提高群众满意度。</t>
  </si>
  <si>
    <t>通过项目实施，可以使205户贫困户受益，改善村内人居环境，提高群众幸福指数、群众满意度。</t>
  </si>
  <si>
    <t>万古镇把里村道路硬化项目</t>
  </si>
  <si>
    <t>万古镇把里村</t>
  </si>
  <si>
    <t>新建水泥道路长726米，宽4米，厚0.18米，C25混凝土道路，2904平方米。</t>
  </si>
  <si>
    <t>投资43.56万元，新建水泥路726米，宽4米，厚0.18米，C25混凝土道路，方便422户群众出行，改善村内生产生活环境，提高群众满意度。</t>
  </si>
  <si>
    <t>通过项目实施，可以使11户贫困户受益，改善村内人居环境，提高群众幸福指数、群众满意度。</t>
  </si>
  <si>
    <t>万古镇张庄村道路硬化项目</t>
  </si>
  <si>
    <t>万古镇张庄村</t>
  </si>
  <si>
    <t>1.新建水泥道路长147米，宽4米，厚0.18米，C25混凝土道路，588平方米；2.新建水泥道路长304米，宽4米，厚0.18米，C25混凝土道路，1216平方米；3.新建水泥道路长345米，宽4米，厚0.18米，C25混凝土道路，1380平方米。共3184平方米。</t>
  </si>
  <si>
    <t>投资47.76万元，新建水泥路796米，宽4米，厚0.18米，C25混凝土道路，方便440户群众出行，改善村内生产生活环境，提高群众满意度。</t>
  </si>
  <si>
    <t>通过项目实施，可以使31户贫困户受益，改善村内人居环境，提高群众幸福指数、群众满意度。</t>
  </si>
  <si>
    <t>八里营镇关家庄村道路硬化项目</t>
  </si>
  <si>
    <t>八里营镇关家庄村</t>
  </si>
  <si>
    <t>1.新建水泥道路4米宽100米长，厚度0.18米，c25混凝土道路，共400平方米。</t>
  </si>
  <si>
    <t>投资6.00万元，新建水泥路100米，宽4米，厚0.18米，C25混凝土道路,便于350户群众出行，改善村内交通条件，提高村民生产生活质量，大大提高群众对脱贫攻坚工作满意度</t>
  </si>
  <si>
    <t>通过项目实施，使17户贫困户受益，改善农村基础设施，改善村内人居环境，使党的扶贫惠农政策得到落实，农民的生产生活水平显著提高。</t>
  </si>
  <si>
    <t>八里营镇赵苑村道路硬化项目</t>
  </si>
  <si>
    <t>八里营镇赵苑村</t>
  </si>
  <si>
    <t>新建水泥道路6米宽260米长，厚度0.18米，c25混凝土道路，共1560平方米。</t>
  </si>
  <si>
    <t>投资23.4万元，新建水泥路260米，宽6米，厚0.18米，C25混凝土道路,便于410户群众出行，改善村内交通条件，提高村民生产生活质量，大大提高群众对脱贫攻坚工作满意度。</t>
  </si>
  <si>
    <t>通过项目实施，使55户贫困户受益，改善农村基础设施，改善村内人居环境，使党的扶贫惠农政策得到落实，农民的生产生活水平显著提高。</t>
  </si>
  <si>
    <t>八里营镇肖冢上村道路硬化项目</t>
  </si>
  <si>
    <t>八里营镇肖冢上村</t>
  </si>
  <si>
    <t>1.新建水泥道路5米宽300米长，厚度0.18米，c25混凝土道路，共1500平方米。</t>
  </si>
  <si>
    <t>投资22.50万元，新建水泥路645米，宽5米，厚0.18米，C25混凝土道路,便于645户群众出行，改善村内交通条件，提高村民生产生活质量，大大提高群众对脱贫攻坚工作满意度</t>
  </si>
  <si>
    <t>通过项目实施，使19户贫困户受益，改善农村基础设施，改善村内人居环境，使党的扶贫惠农政策得到落实，农民的生产生活水平显著提高。</t>
  </si>
  <si>
    <t>四间房镇大芬村道路硬化项目</t>
  </si>
  <si>
    <t>四间房镇大芬村</t>
  </si>
  <si>
    <t>1.新建水泥道路4米宽3766米长，厚0.18米，c25混凝土道路，共15064平方米</t>
  </si>
  <si>
    <t>投资226.00万元，新建水泥路6米，宽4米，厚0.18米，C25混凝土道路，方便563户群众出行，改善村内生产生活环境，提高群众满意度。</t>
  </si>
  <si>
    <t xml:space="preserve">通过项目实施，可以使26户贫困户受益，改善村内人居环境，提高群众幸福指数、群众满意度。
</t>
  </si>
  <si>
    <t>四间房镇王三寨村道路硬化项目</t>
  </si>
  <si>
    <t>四间房镇王三寨村</t>
  </si>
  <si>
    <t>1.新建水泥道路6米宽2502米长。厚0.18米，c25混凝土道路，共15012平方米</t>
  </si>
  <si>
    <t>投资225.18万元，新建水泥路2502米，宽6米，厚0.18米，C25混凝土道路，方便801户群众出行，改善村内生产生活环境，提高群众满意度。</t>
  </si>
  <si>
    <t>通过项目实施，可以使47户贫困户受益，改善村内人居环境，提高群众幸福指数、群众满意度。</t>
  </si>
  <si>
    <t>四间房镇王寨村道路硬化项目</t>
  </si>
  <si>
    <t>四间房镇王寨村</t>
  </si>
  <si>
    <t>1.新建水泥道路541米长，宽6米，厚0.18米，c25混凝土道路，3246平方米；2.新建水泥道路785米长，宽4米，厚0.18米，c25混凝土道路，3140平方米；共6386平方米。</t>
  </si>
  <si>
    <t>投资95.79万元，新建水泥道路541米长，宽6米，厚0.18米，新建水泥道路785米长，宽4米，厚0.18米，c25混凝土道路，共6386平方米，方便468户群众出行，改善村内生产生活环境，提高群众满意度。</t>
  </si>
  <si>
    <t>通过项目实施，可以使26户贫困户受益，改善村内人居环境，提高群众幸福指数、群众满意度。</t>
  </si>
  <si>
    <t>留固镇后五方村道路硬化项目</t>
  </si>
  <si>
    <t>留固镇后五方村</t>
  </si>
  <si>
    <t>1.新建水泥道路5米宽350米长,厚0.18米，c25混凝土道路，共1750平方米</t>
  </si>
  <si>
    <t>投资26.25万元，新建水泥路350米，宽5米，厚0.18米，C25混凝土道路,便于496户群众出行，改善村内交通条件，提高村民生产生活质量，大大提高群众对脱贫攻坚工作满意度</t>
  </si>
  <si>
    <t>该项目惠及70户贫困户，使群众出行安全条件显著改善，村基础建设水平明显提高，自我发展能力明显增强，巩固脱贫攻坚成效，进而为实现全民脱贫奔小康提供助力。</t>
  </si>
  <si>
    <t>留固镇第三营村道路硬化项目</t>
  </si>
  <si>
    <t>留固镇第三营村</t>
  </si>
  <si>
    <t>1.新建水泥道路4米宽400米长,厚0.18米，c25混凝土道路，共1600平方米。</t>
  </si>
  <si>
    <t>投资24.00万元，新建水泥路400米，宽4米，厚0.18米，C25混凝土道路,便于828户群众出行，改善村内交通条件，提高村民生产生活质量，大大提高群众对脱贫攻坚工作满意度</t>
  </si>
  <si>
    <t>该项目惠及36户贫困户，使群众出行安全条件显著改善，村基础建设水平明显提高，自我发展能力明显增强，巩固脱贫攻坚成效，进而为实现全民脱贫奔小康提供助力。</t>
  </si>
  <si>
    <t>留固镇周庄村道路硬化项目</t>
  </si>
  <si>
    <t>留固镇周庄村</t>
  </si>
  <si>
    <t>1.新建水泥道路4米宽87米长，厚0.18米，c25混凝土道路，348平方米，2.新建水泥道路5米宽95米长，厚0.18米，c25混凝土道路，475平方米，3.新建水泥道路6米宽242米长。厚0.18米，c25混凝土道路，1452平方米，共2275平方米</t>
  </si>
  <si>
    <t>投资34.13万元，新建水泥路87米长，宽4米，新建水泥路5米宽95米长，新建水泥路6米宽242米长。厚0.18米，C25混凝土道路,便于324户群众出行，改善村内交通条件，提高村民生产生活质量，大大提高群众对脱贫攻坚工作满意度</t>
  </si>
  <si>
    <t>该项目惠及13户贫困户，使群众出行安全条件显著改善，村基础建设水平明显提高，自我发展能力明显增强，巩固脱贫攻坚成效，进而为实现全民脱贫奔小康提供助力。</t>
  </si>
  <si>
    <t>赵营镇西新庄村道路硬化项目</t>
  </si>
  <si>
    <t>赵营镇西新庄村</t>
  </si>
  <si>
    <t>1.新建水泥道路4米宽487米，厚0.18米，c25混凝土道路，1948平方米，2.新建水泥道路5米宽598米。厚0.18米，c25混凝土道路，2990平方米，共4938平方米</t>
  </si>
  <si>
    <t>投资74.07万元，新建水泥路487米，宽4米，新建水泥路5米宽598米长。厚0.18米，C25混凝土道路，方便1379户群众出行，改善村内生产生活环境，提高群众满意度。</t>
  </si>
  <si>
    <t xml:space="preserve">通过项目实施，可以使62户贫困户受益，改善村内人居环境，提高群众幸福指数、群众满意度。
</t>
  </si>
  <si>
    <t>高平镇石营村道路硬化项目</t>
  </si>
  <si>
    <t>高平镇石营村</t>
  </si>
  <si>
    <t>新建水泥道路长810米，宽4米，厚0.18米，c25混凝土道路，3240平方米。共3240平方米</t>
  </si>
  <si>
    <t>投资48.6万元，新建水泥路810米，宽4米，厚0.18米，C25混凝土道路，方便414户群众出行，改善村内生产生活环境，提高群众满意度</t>
  </si>
  <si>
    <t>高平镇宋子厢村道路硬化项目</t>
  </si>
  <si>
    <t>高平镇宋子厢村</t>
  </si>
  <si>
    <t>新建水泥道路长512米，宽4米，厚0.18米，c25混凝土道路，2048平方米。共2048平方米</t>
  </si>
  <si>
    <t>投资30.72万元，新建水泥路512米，宽4米，厚0.18米，C25混凝土道路，方便544户群众出行，改善村内生产生活环境，提高群众满意度</t>
  </si>
  <si>
    <t>通过项目实施，使29户贫困户受益，改善农村基础设施，改善村内人居环境，使党的扶贫惠农政策得到落实，农民的生产生活水平显著提高。</t>
  </si>
  <si>
    <t>高平镇西高平村道路硬化项目</t>
  </si>
  <si>
    <t>高平镇西高平村</t>
  </si>
  <si>
    <t>新建水泥道路长183米，宽6米，厚0.18米，c25混凝土道路，1098平方米。共1098平方米</t>
  </si>
  <si>
    <t>投资16.47万元，新建水泥路183米，宽6米，厚0.18米，C25混凝土道路，方便485户群众出行，改善村内生产生活环境，提高群众满意度</t>
  </si>
  <si>
    <t>通过项目实施，使23户贫困户受益，改善农村基础设施，改善村内人居环境，使党的扶贫惠农政策得到落实，农民的生产生活水平显著提高。</t>
  </si>
  <si>
    <t>慈周寨镇慈周寨第四村道路硬化项目</t>
  </si>
  <si>
    <t>慈周寨镇慈周寨第四村</t>
  </si>
  <si>
    <t>共4段，1、新建水泥道路长345米，宽4米，厚0.18米，c25混凝土道路，1380平方米；2、新建水泥道路长355米，宽4米，厚0.18米，c25混凝土道路，1420平方米；3、新建水泥道路长675米，宽度4米，厚0.18米，c25混凝土道路，2700平方米；4、新建水泥道路长93米，宽6米，厚0.18米，c25混凝土道路，558平方米，共6058平方米。</t>
  </si>
  <si>
    <t>投资90.87万元，1、新建水泥路345米，宽4米，厚0.18米，C25混凝土道路；2、新建水泥路355米，宽4米，厚0.18米，C25混凝土道路；3、新建水泥路675米，宽4米，厚0.18米，C25混凝土道路；4、新建水93米，宽4米，厚0.18米，C25混凝土道路；便于510户群众出行，改善村内交通条件，提高村民生产生活质量，大大提高群众对脱贫攻坚工作满意度</t>
  </si>
  <si>
    <t>该项目惠及7户贫困户，使群众出行安全条件显著改善，村基础建设水平明显提高，自我发展能力明显增强，巩固脱贫攻坚成效，进而为实现全民脱贫奔小康提供助力。</t>
  </si>
  <si>
    <t>慈周寨镇陈位寨村道路硬化项目</t>
  </si>
  <si>
    <t>慈周寨镇陈位寨村</t>
  </si>
  <si>
    <t>新建水泥道路长360米，宽4米，厚0.18米，c25混凝土道路，1440平方米；共1440平方米</t>
  </si>
  <si>
    <t>投资21.6万元，1、新建水泥路360米，宽4米，厚0.18米，C25混凝土道路，便于236户群众出行，改善村内交通条件，提高村民生产生活质量，大大提高群众对脱贫攻坚工作满意度</t>
  </si>
  <si>
    <t>慈周寨镇前柿园村道路硬化项目</t>
  </si>
  <si>
    <t>慈周寨镇前柿园村</t>
  </si>
  <si>
    <t>共3段。1、新建水泥道路长510米，宽4米，厚0.18米，c25混凝土道路，2040平方米；2、新建水泥道路长450米，宽4米，厚0.18米，c25混凝土道路，1800平方米；3、新建水泥道路长350米，宽4米厚0.18米，c25混凝土道路，1400平方米（2条）。共5240平方米。</t>
  </si>
  <si>
    <t>投资78.6万元，1、新建水泥路510米，宽4米，厚0.18米，C25混凝土道路；2、新建水泥路450米，宽4米，厚0.18米，C25混凝土道路；3、新建水泥路350米，宽4米，厚0.18米，C25混凝土道路；便于320户群众出行，改善村内交通条件，提高村民生产生活质量，大大提高群众对脱贫攻坚工作满意度</t>
  </si>
  <si>
    <t>该项目惠及9户贫困户，使群众出行安全条件显著改善，村基础建设水平明显提高，自我发展能力明显增强，巩固脱贫攻坚成效，进而为实现全民脱贫奔小康提供助力。</t>
  </si>
  <si>
    <t>上官镇陶家村道路硬化项目</t>
  </si>
  <si>
    <t>上官镇陶家村</t>
  </si>
  <si>
    <t>新建水泥道路长200米，宽6米，厚0.18米，c25混凝土道路，1200平方米，共1200平方米</t>
  </si>
  <si>
    <t>投资18万元，1、新建水泥路200米，宽6米，厚0.18米，C25混凝土道路；便于706户群众出行，改善村内交通条件，提高村民生产生活质量，大大提高群众对脱贫攻坚工作满意度</t>
  </si>
  <si>
    <t>通过项目实施，使27户贫困户受益，改善农村基础设施，改善村内人居环境，使党的扶贫惠农政策得到落实，农民的生产生活水平显著提高。</t>
  </si>
  <si>
    <t>上官镇郝二村道路硬化项目</t>
  </si>
  <si>
    <t>上官镇郝二村</t>
  </si>
  <si>
    <t>1、新建水泥道路长896米，宽4米，厚0.18米，c25混凝土道路，3584平方米；2、新建水泥道路长346米，宽4米，厚0.18米，c25混凝土道路，1384平方米，共4968平方米</t>
  </si>
  <si>
    <t>投资74.52万元，1、新建水泥路896米，宽4米，厚0.18米，C25混凝土道路；；2、新建水泥道路长346米，宽4米，厚0.18米，c25混凝土道路，便于414户群众出行，改善村内交通条件，提高村民生产生活质量，大大提高群众对脱贫攻坚工作满意度</t>
  </si>
  <si>
    <t>通过项目实施，使14户贫困户受益，改善农村基础设施，改善村内人居环境，使党的扶贫惠农政策得到落实，农民的生产生活水平显著提高。</t>
  </si>
  <si>
    <t>上官镇干柳树后街村道路硬化项目</t>
  </si>
  <si>
    <t>上官镇干柳树后街村</t>
  </si>
  <si>
    <t>新建水泥道路长347米，宽5米，厚0.18米，c25混凝土道路，1735平方米，共1735平方米</t>
  </si>
  <si>
    <t>投资26.03万元，1、新建水泥路347米，宽5米，厚0.18米，C25混凝土道路；便于390户群众出行，改善村内交通条件，提高村民生产生活质量，大大提高群众对脱贫攻坚工作满意度</t>
  </si>
  <si>
    <t>通过项目实施，使22户贫困户受益，改善农村基础设施，改善村内人居环境，使党的扶贫惠农政策得到落实，农民的生产生活水平显著提高。</t>
  </si>
  <si>
    <t>牛屯镇双狮村道路硬化项目</t>
  </si>
  <si>
    <t>牛屯镇双狮村</t>
  </si>
  <si>
    <t>新建水泥道路长1131米，宽4米，厚0.18米，C25混凝土道路，4524平方米。</t>
  </si>
  <si>
    <t>投资67.86万元，新建水泥道路长1131米，宽4米，厚0.18米，C25混凝土道路，方便395户群众出行，改善村内生产生活环境，提高群众满意度。</t>
  </si>
  <si>
    <t>通过项目实施，可以使2户贫困户受益，改善村内人居环境，提高群众幸福指数、群众满意度。</t>
  </si>
  <si>
    <t>牛屯镇冯付前樊村道路硬化项目</t>
  </si>
  <si>
    <t>牛屯镇冯付前樊村</t>
  </si>
  <si>
    <t>新建水泥道路长294米，宽4米，厚0.18米，C25混凝土道路，1176平方米。</t>
  </si>
  <si>
    <t>投资17.64万元，新建水泥道路长294米，宽4米，厚0.18米，C25混凝土道路，方便206户群众出行，改善村内生产生活环境，提高群众满意度。</t>
  </si>
  <si>
    <t>牛屯镇聂家寨村道路硬化项目</t>
  </si>
  <si>
    <t>牛屯镇聂家寨村</t>
  </si>
  <si>
    <t>新建水泥道路长221米，宽4米，厚0.18米，C25混凝土道路，884平方米。</t>
  </si>
  <si>
    <t>投资13.26万元，新建水泥道路长221米，宽4米，厚0.18米，C25混凝土道路，方便1070户群众出行，改善村内生产生活环境，提高群众满意度。</t>
  </si>
  <si>
    <t>通过项目实施，可以使36户贫困户受益，改善村内人居环境，提高群众幸福指数、群众满意度。</t>
  </si>
  <si>
    <t>半坡店镇罗堂村道路硬化项目</t>
  </si>
  <si>
    <t>半坡店镇罗堂村</t>
  </si>
  <si>
    <t>新建水泥道路长1000米，宽5米，分三段，厚0.18米，C25混凝土道路，共计5000平方米。</t>
  </si>
  <si>
    <t>投资75万元，新建水泥道路长1000米，宽5米，分三段，厚0.18米，C25混凝土道路，便于448户群众出行，改善村内交通条件，提高村民生产生活质量，大大提高群众对脱贫攻坚工作满意度</t>
  </si>
  <si>
    <t>通过项目实施，使13户贫困户受益，改善农村基础设施，改善村内人居环境，使党的扶贫惠农政策得到落实，农民的生产生活水平显著提高。</t>
  </si>
  <si>
    <t>半坡店镇西缑庄村道路硬化项目</t>
  </si>
  <si>
    <t>半坡店镇西缑庄村</t>
  </si>
  <si>
    <t>新建水泥道路长547米，宽4米，分三段，厚0.18米，C25混凝土道路，共计2188平方米。</t>
  </si>
  <si>
    <t>投资32.82万元，新建水泥道路长547米，宽4米，分三段，厚0.18米，C25混凝土道路，便于550户群众出行，改善村内交通条件，提高村民生产生活质量，大大提高群众对脱贫攻坚工作满意度</t>
  </si>
  <si>
    <t>通过项目实施，使33户贫困户受益，改善农村基础设施，改善村内人居环境，使党的扶贫惠农政策得到落实，农民的生产生活水平显著提高。</t>
  </si>
  <si>
    <t>半坡店镇严庄村道路硬化项目</t>
  </si>
  <si>
    <t>半坡店镇严庄村</t>
  </si>
  <si>
    <t>新建水泥道路1、长530米，宽5米，2、210米长4米宽，厚0.18米，C25混凝土道路，共计3490平方米。</t>
  </si>
  <si>
    <t>投资52.35万元，新建水泥道路1、长530米，宽5米，2、210米长4米宽，厚0.18米，C25混凝土道路，便于548户群众出行，改善村内交通条件，提高村民生产生活质量，大大提高群众对脱贫攻坚工作满意度</t>
  </si>
  <si>
    <t>通过项目实施，使30户贫困户受益，改善农村基础设施，改善村内人居环境，使党的扶贫惠农政策得到落实，农民的生产生活水平显著提高。</t>
  </si>
  <si>
    <t>小铺乡界河路村道路硬化项目</t>
  </si>
  <si>
    <t>小铺乡界河路村</t>
  </si>
  <si>
    <t>新建水泥道路长330米，宽4米，厚0.18米，C25混凝土道路，共计1320平方米。</t>
  </si>
  <si>
    <t>投资19.8万元，新建水泥道路长330米，宽4米，厚0.18米，C25混凝土道路，方便585户群众出行，改善村内生产生活环境，提高群众满意度。。</t>
  </si>
  <si>
    <t>该项目惠及193户贫困户，使群众出行安全条件显著改善，村基础建设水平明显提高，自我发展能力明显增强，巩固脱贫攻坚成效，进而为实现全民脱贫奔小康提供助力。</t>
  </si>
  <si>
    <t>小铺乡关店村道路硬化项目</t>
  </si>
  <si>
    <t>小铺乡关店村</t>
  </si>
  <si>
    <t>新建水泥道路长787米，宽4米，厚0.18米，C25混凝土道路，共计3148平方米。</t>
  </si>
  <si>
    <t>投资47.22万元，新建水泥道路长787米，宽4米，厚0.18米，C25混凝土道路，方便629户群众出行，改善村内生产生活环境，提高群众满意度。</t>
  </si>
  <si>
    <t>该项目惠及45户贫困户，使群众出行安全条件显著改善，村基础建设水平明显提高，自我发展能力明显增强，巩固脱贫攻坚成效，进而为实现全民脱贫奔小康提供助力。</t>
  </si>
  <si>
    <t>王庄镇前邢村道路硬化项目</t>
  </si>
  <si>
    <t>王庄镇前邢村</t>
  </si>
  <si>
    <t>1.新建道路1段长130米、宽4米、厚度0.18米、面积520平方米；2.新建道路2段长100米、宽4米、厚度0.18米、面积400平方米；3.新建道路3段长130米、宽4米、厚度0.18米、面积520平方米；
4.新建道路4段长50米、宽4米、厚度0.18米、面积200平方米；5.新建道路5段长97米、宽4米、厚度0.18米、面积388平方米；6.新建道路6段长248米、宽4米、厚度0.18米、面积992平方米；7.新建道路7段长238米、宽4米、厚度0.18米、面积952平方米；8.新建道路8段长107米、宽4米、厚度0.18米、面积428平方米9.新建道路9段长150米、宽4米、厚度0.18米、面积600平方米；10.新建道路10段长152米、宽4米、厚度0.18米、面积608平方米；11.新建道路11段长550米、宽4米、厚度0.18米、面积2200平方米；12.新建道路12段长85米、宽4米、厚度0.18米、面积340平方米；13.新建道路13段长63米、宽4米、厚度0.18米、面积252平方米；14.新建道路14段长170米、宽4米、厚度0.18米、面积680平方米15.新建道路15段长75米、宽4米、厚度0.18米、面积300平方米；16.新建道路16段长240米、宽4米、厚度0.18米、面积960平方米；17.新建道路17段长185米、宽4米、厚度0.18米、面积740平方米；18.新建道路18段长220米、宽4米、厚度0.18米、面积880平方米；19.新建道路19段长200米、宽4米、厚度0.18米、面积800平方米；20.新建道路20段长115米、宽4米、厚度0.18米、面积460平方米；21.新建道路21段长174米、宽4米、厚度0.18米、面积696平方米；22.新建道路22段长182米、宽4米、厚度0.18米、面积728平方米；23.新建道路23段长127米、宽4米、厚度0.18米、面积508平方米；共计15152平方米。</t>
  </si>
  <si>
    <t>投资227.28万元，新建水泥道路长3788米，宽4米，厚0.18米，C25混凝土道路，便于777户群众出行，改善村内交通条件，提高村民生产生活质量，大大提高群众对脱贫攻坚工作满意度</t>
  </si>
  <si>
    <t>通过项目实施，可以使28户贫困户受益，改善村内人居环境，提高群众幸福指数、群众满意度。</t>
  </si>
  <si>
    <t>王庄镇谢道口村道路硬化项目</t>
  </si>
  <si>
    <t>王庄镇谢道口村</t>
  </si>
  <si>
    <t>1.新建道路1段长290米、宽4米、厚度0.18米、面积1160平方米
2.新建道路2段长280米、宽4米、厚度0.18米、面积1120平方米。共计2280平方米。</t>
  </si>
  <si>
    <t>投资34.2万元，新建水泥道路长570米，宽4米，厚0.18米，C25混凝土道路，便于352户群众出行，改善村内交通条件，提高村民生产生活质量，大大提高群众对脱贫攻坚工作满意度</t>
  </si>
  <si>
    <t>通过项目实施，可以使69户贫困户受益，改善村内人居环境，提高群众幸福指数、群众满意度。</t>
  </si>
  <si>
    <t>王庄镇西沙店村道路硬化项目</t>
  </si>
  <si>
    <t>王庄镇西沙店村</t>
  </si>
  <si>
    <t>1.新建道路1段长50米、宽4米、厚度0.18米、面积200平方米
2.新建道路2段长70米、宽4米、厚度0.18米、面积280平方米
3.新建道路3段长70米、宽4米、厚度0.18米、面积280平方米
4.新建道路4段长40米、宽5米、厚度0.18米、面积200平方米
5.新建道路5段长70米、宽5米、厚度0.18米、面积350平方米
6.新建道路6段长190米、宽5米、厚度0.18米、面积950平方米   7.新建道路7段长160米、宽5米、厚度0.18米、面积800平方米   8.新建道路8段长50米、宽4米、厚度0.18米、面积200平方米   9.新建道路9段长50米、宽4米、厚度0.18米、面积200平方米。共计3460平方米。</t>
  </si>
  <si>
    <t>投资51.9万元，新建水泥道路1、长290米，宽4米，2、长460米宽5米，厚0.18米，C25混凝土道路，便于457户群众出行，改善村内交通条件，提高村民生产生活质量，大大提高群众对脱贫攻坚工作满意度</t>
  </si>
  <si>
    <t>通过项目实施，可以使21户贫困户受益，改善村内人居环境，提高群众幸福指数、群众满意度。</t>
  </si>
  <si>
    <t>白道口镇郭留村道路硬化项目</t>
  </si>
  <si>
    <t>白道口镇郭留村</t>
  </si>
  <si>
    <t>1.新建水泥道路长132米，宽3.5米，厚0.18米，C25混凝土道路，462平方米2.新建水泥道路长55米，宽5米，厚0.18米，C25混凝土道路，275平方米；共737平方米。</t>
  </si>
  <si>
    <t>94</t>
  </si>
  <si>
    <t>投资11.06万元，新建水泥路132米，宽3.5米，水泥路55米，宽5米，厚0.18米，C25混凝土道路，方便94户群众出行，改善村内生产生活环境，提高群众满意度。</t>
  </si>
  <si>
    <t>通过项目实施，可以使6户贫困户受益，改善村内人居环境，提高群众幸福指数、群众满意度。</t>
  </si>
  <si>
    <t>白道口镇前留村道路硬化项目</t>
  </si>
  <si>
    <t>白道口镇前留村</t>
  </si>
  <si>
    <t>1.新建水泥道路长620米，宽5米，厚0.18米，C25混凝土道路，3100平方米。</t>
  </si>
  <si>
    <t>投资46.5万元，新建水泥路620米，宽5米，厚0.18米，C25混凝土道路，方便363户群众出行，改善村内生产生活环境，提高群众满意度。</t>
  </si>
  <si>
    <t>通过项目实施，可以使24户贫困户受益，改善村内人居环境，提高群众幸福指数、群众满意度。</t>
  </si>
  <si>
    <t>白道口镇李村道路硬化项目</t>
  </si>
  <si>
    <t>白道口镇李村</t>
  </si>
  <si>
    <t>1.新建水泥道路长1270米，宽6米，厚0.18米，C25混凝土道路，7362平方米。</t>
  </si>
  <si>
    <t>投资114.3万元，新建水泥路1270米，宽6米，厚0.18米，C25混凝土道路，方便443户群众出行，改善村内生产生活环境，提高群众满意度。</t>
  </si>
  <si>
    <t>通过项目实施，可以使14户贫困户受益，改善村内人居环境，提高群众幸福指数、群众满意度。</t>
  </si>
  <si>
    <t>城关街道办事处赵庄村道路硬化项目</t>
  </si>
  <si>
    <t>城关街道办事处赵庄村</t>
  </si>
  <si>
    <t>1.新建水泥道路长148米，宽6米，厚0.18米，C25混凝土道路，888平方米。</t>
  </si>
  <si>
    <t>投资13.32万元，新建水泥路148米，宽6米，厚0.18米，C25混凝土道路，方便133户群众出行，改善村内生产生活环境，提高群众满意度。</t>
  </si>
  <si>
    <t>通过项目实施，使3户贫困户受益，改善农村基础设施，改善村内人居环境，使党的扶贫惠农政策得到落实，农民的生产生活水平显著提高。</t>
  </si>
  <si>
    <t>城关街道办事处贾固村道路硬化项目</t>
  </si>
  <si>
    <t>城关街道办事处贾固村</t>
  </si>
  <si>
    <t>1.新建水泥道路长2408米，宽4米，厚0.18米，C25混凝土道路，9632平方米。2.新建水泥道路长87米，宽6米，厚0.18米，C25混凝土道路，522平方米。共10154平方米。</t>
  </si>
  <si>
    <t>投资共计152.31万元，1.新建水泥路2408米.宽4米，2.新建水泥路87米宽6米.2段共计2495米.均为厚0.18米，C25混凝土道路,便于721户群众出行，改善村内交通条件，提高村民生产生活质量，大大提高群众对脱贫攻坚工作满意度</t>
  </si>
  <si>
    <t>城关街道办事处北关村道路硬化项目</t>
  </si>
  <si>
    <t>城关街道办事处北关村</t>
  </si>
  <si>
    <t>1.新建水泥道路长523米，宽4米，厚0.18米，C25混凝土道路，2092平方米。</t>
  </si>
  <si>
    <t>投资31.92万元，新建水泥路523米，宽4米，厚0.18米，C25混凝土道路，方便247户群众出行，改善村内生产生活环境，提高群众满意度。</t>
  </si>
  <si>
    <t>焦虎镇樊庄村道路硬化项目</t>
  </si>
  <si>
    <t>焦虎镇樊庄村</t>
  </si>
  <si>
    <t>1.新建水泥道路长1346米，宽4米，厚0.18米，C25混凝土道路，5384平方米；2.新建水泥道路长330米，宽5米，厚0.18米，C25混凝土道路，1650平方米。共7034平方米</t>
  </si>
  <si>
    <t>投资共计105.51万元，1.新建水泥路1346米，宽4米，2.新建水泥路长330米，宽5米。2段共计1676米。均为厚0.18米，C25混凝土道路，方便282户群众出行，改善村内生产生活环境，提高群众满意度。</t>
  </si>
  <si>
    <t>该项目惠及16户贫困户，使群众出行安全条件显著改善，村基础建设水平明显提高，自我发展能力明显增强，巩固脱贫攻坚成效，进而为实现全民脱贫奔小康提供助力。</t>
  </si>
  <si>
    <t>焦虎镇焦南村道路硬化项目</t>
  </si>
  <si>
    <t>焦虎镇焦南村</t>
  </si>
  <si>
    <t>1.新建水泥道路长1440米，宽5米，厚0.18米，C25混凝土道路，7200平方米</t>
  </si>
  <si>
    <t>投资108.00万元，新建水泥路1440米，宽5米，厚0.18米，C25混凝土道路，方便371户群众出行，改善村内生产生活环境，提高群众满意度。</t>
  </si>
  <si>
    <t>该项目惠及27户贫困户，使群众出行安全条件显著改善，村基础建设水平明显提高，自我发展能力明显增强，巩固脱贫攻坚成效，进而为实现全民脱贫奔小康提供助力。</t>
  </si>
  <si>
    <t>焦虎镇晏口村道路硬化项目</t>
  </si>
  <si>
    <t>焦虎镇晏口村</t>
  </si>
  <si>
    <t>1.新建水泥道路长296米，宽4米，厚0.18米，C25混凝土道路，1184平方米</t>
  </si>
  <si>
    <t>投资17.76万元，新建水泥路296米，宽4米，厚0.18米，C25混凝土道路，方便737户群众出行，改善村内生产生活环境，提高群众满意度。</t>
  </si>
  <si>
    <t>该项目惠及152户贫困户，使群众出行安全条件显著改善，村基础建设水平明显提高，自我发展能力明显增强，巩固脱贫攻坚成效，进而为实现全民脱贫奔小康提供助力。</t>
  </si>
  <si>
    <t>瓦岗寨乡赤水村道路硬化项目</t>
  </si>
  <si>
    <t>瓦岗寨乡赤水村</t>
  </si>
  <si>
    <t>1.新建水泥道路长1202米，宽4米，厚0.18米，C25混凝土道路，4808平方米</t>
  </si>
  <si>
    <t>投资72.12万元，新建水泥路1202米，宽4米，厚0.18米，C25混凝土道路，方便860户群众出行，改善村内生产生活环境，提高群众满意度。</t>
  </si>
  <si>
    <t>通过项目实施，可以使37户贫困户受益，改善村内人居环境，提高群众幸福指数、群众满意度。</t>
  </si>
  <si>
    <t>瓦岗寨乡张虎庄村道路硬化项目</t>
  </si>
  <si>
    <t>瓦岗寨乡张虎庄村</t>
  </si>
  <si>
    <t>1.新建水泥道路长162米，宽6米，厚0.18米，C25混凝土道路，972平方米</t>
  </si>
  <si>
    <t>投资14.58万元，新建水泥路162米，宽6米，厚0.18米，C25混凝土道路，方便364户群众出行，改善村内生产生活环境，提高群众满意度。</t>
  </si>
  <si>
    <t>通过项目实施，可以使90户贫困户受益，改善村内人居环境，提高群众幸福指数、群众满意度。</t>
  </si>
  <si>
    <t>瓦岗寨乡原庄西街村道路硬化项目</t>
  </si>
  <si>
    <t>瓦岗寨乡原庄西街村</t>
  </si>
  <si>
    <t>1.新建水泥道路长245米，宽4米，厚0.18米，C25混凝土道路，980平方米</t>
  </si>
  <si>
    <t>投资14.70万元，新建水泥路245米，宽4米，厚0.18米，C25混凝土道路，方便432户群众出行，改善村内生产生活环境，提高群众满意度。</t>
  </si>
  <si>
    <t>通过项目实施，可以使8户贫困户受益，改善村内人居环境，提高群众幸福指数、群众满意度。</t>
  </si>
  <si>
    <t>枣村乡牛庄村道路硬化项目</t>
  </si>
  <si>
    <t>枣村乡牛庄村</t>
  </si>
  <si>
    <t>1.新建水泥道路长100米，宽5米，厚0.18米，C25混凝土道路，500平方米</t>
  </si>
  <si>
    <t>投资7.50万元，新建水泥路100米，宽5米，厚0.18米，C25混凝土道路，方便685户群众出行，改善村内生产生活环境，提高群众满意度。</t>
  </si>
  <si>
    <t>该项目惠及57户贫困户，使群众出行安全条件显著改善，村基础建设水平明显提高，自我发展能力明显增强，巩固脱贫攻坚成效，进而为实现全民脱贫奔小康提供助力。</t>
  </si>
  <si>
    <t>枣村乡大罗村道路硬化项目</t>
  </si>
  <si>
    <t>枣村乡大罗村</t>
  </si>
  <si>
    <t>1.新建水泥道路长1296米，宽5米，厚0.18米，C25混凝土道路，6480平方米</t>
  </si>
  <si>
    <t>投资97.20万元，新建水泥路1296米，宽5米，厚0.18米，C25混凝土道路，方便200户群众出行，改善村内生产生活环境，提高群众满意度。</t>
  </si>
  <si>
    <t>枣村乡油坊村道路硬化项目</t>
  </si>
  <si>
    <t>枣村乡油坊村</t>
  </si>
  <si>
    <t>1.新建水泥道路长3000米，宽4.5米，厚0.18米，C25混凝土道路，13500平方米</t>
  </si>
  <si>
    <t>投资202.50万元，新建水泥路3000米，宽4.5米，厚0.18米，C25混凝土道路，方便290户群众出行，改善村内生产生活环境，提高群众满意度。</t>
  </si>
  <si>
    <t>该项目惠及23户贫困户，使群众出行安全条件显著改善，村基础建设水平明显提高，自我发展能力明显增强，巩固脱贫攻坚成效，进而为实现全民脱贫奔小康提供助力。</t>
  </si>
  <si>
    <t>村庄背街小巷硬化奖补项目</t>
  </si>
  <si>
    <t>城关街道办事处北苗固村村庄背街小巷硬化奖补项目</t>
  </si>
  <si>
    <t>城关街道办事处北苗固村</t>
  </si>
  <si>
    <t>2022年5月至11月</t>
  </si>
  <si>
    <t>县农业农村局</t>
  </si>
  <si>
    <t>（1）新建水泥道路长3738米，宽度3米以内，厚0.12米，C25混凝土道路，对其使用的硬化原材料商砼实际用量给予60%奖补。</t>
  </si>
  <si>
    <t>投资28.37万元，对使用的原材料商砼给予60%奖补。便于400户群众出行，改善村内交通条件，提高村民生产生活质量，大大提高群众对巩固拓展脱贫攻坚成果工作满意度，助推乡村振兴。</t>
  </si>
  <si>
    <t>通过实施该项目，惠及脱贫户8户、突发严重困难户4户，改善该村人居环境，顺应广大农民过上美好生活的期待，建设生态宜居美丽乡村。</t>
  </si>
  <si>
    <t>城关街道办事处南苗固村村庄背街小巷硬化奖补项目</t>
  </si>
  <si>
    <t>城关街道办事处南苗固村</t>
  </si>
  <si>
    <t>（1）新建水泥道路长3184米，宽度3米以内，厚0.12米，C25混凝土道路，对其使用的硬化原材料商砼实际用量给予60%奖补。</t>
  </si>
  <si>
    <t>投资24.19万元，对使用的原材料商砼给予60%奖补。便于298户群众出行，改善村内交通条件，提高村民生产生活质量，大大提高群众对巩固拓展脱贫攻坚成果工作满意度，助推乡村振兴。</t>
  </si>
  <si>
    <t>通过实施该项目，惠及脱贫户4户、突发严重困难户4户，改善该村人居环境，顺应广大农民过上美好生活的期待，建设生态宜居美丽乡村。</t>
  </si>
  <si>
    <t>城关街道办事处野店村村庄背街小巷硬化奖补项目</t>
  </si>
  <si>
    <t>城关街道办事处野店村</t>
  </si>
  <si>
    <t>（1）新建水泥道路长5443米，宽度3米以内，厚0.12米，C25混凝土道路，对其使用的硬化原材料商砼实际用量给予60%奖补。</t>
  </si>
  <si>
    <t>投资40.64万元，对使用的原材料商砼给予60%奖补。便于321户群众出行，改善村内交通条件，提高村民生产生活质量，大大提高群众对巩固拓展脱贫攻坚成果工作满意度，助推乡村振兴。</t>
  </si>
  <si>
    <t>通过实施该项目，惠及脱贫户11户、突发严重困难户6户，改善该村人居环境，顺应广大农民过上美好生活的期待，建设生态宜居美丽乡村。</t>
  </si>
  <si>
    <t>城关街道办事处东孔庄村村庄背街小巷硬化奖补项目</t>
  </si>
  <si>
    <t>城关街道办事处东孔庄村</t>
  </si>
  <si>
    <t>（1）新建水泥道路长2844米，宽度3米以内，厚0.12米，C25混凝土道路；（2）新建水泥道路长35米，宽度1.95-4米以内，厚0.15米，C25混凝土道路，对其使用的硬化原材料商砼实际用量给予60%奖补。</t>
  </si>
  <si>
    <t>投资21.37万元，对使用的原材料商砼给予60%奖补。便于200户群众出行，改善村内交通条件，提高村民生产生活质量，大大提高群众对巩固拓展脱贫攻坚成果工作满意度，助推乡村振兴。</t>
  </si>
  <si>
    <t>通过实施该项目，惠及脱贫户1户、突发严重困难户1户，改善该村人居环境，顺应广大农民过上美好生活的期待，建设生态宜居美丽乡村。</t>
  </si>
  <si>
    <t>城关街道办事处贾固村村庄背街小巷硬化奖补项目</t>
  </si>
  <si>
    <t>（1）新建水泥道路长7811米，宽度3米以内，厚0.12米，C25混凝土道路；（2）新建水泥道路长210米，宽度1.95-4米以内，厚0.15米，C25混凝土道路，对其使用的硬化原材料商砼实际用量给予60%奖补。</t>
  </si>
  <si>
    <t>投资60.33万元，对使用的原材料商砼给予60%奖补。便于744户群众出行，改善村内交通条件，提高村民生产生活质量，大大提高群众对巩固拓展脱贫攻坚成果工作满意度，助推乡村振兴。</t>
  </si>
  <si>
    <t>通过实施该项目，惠及脱贫不稳定户1户、脱贫户26户、突发严重困难户11户，改善该村人居环境，顺应广大农民过上美好生活的期待，建设生态宜居美丽乡村。</t>
  </si>
  <si>
    <t>城关街道办事处珠照村村庄背街小巷硬化奖补项目</t>
  </si>
  <si>
    <t>城关街道办事处珠照村</t>
  </si>
  <si>
    <t>（1）新建水泥道路长10390.5米，宽度3米以内，厚0.12米，C25混凝土道路；（2）新建水泥道路长60米，宽度1.95-4米以内，厚0.18米，C25混凝土道路，对其使用的硬化原材料商砼实际用量给予60%奖补。</t>
  </si>
  <si>
    <t>投资77.6万元，对使用的原材料商砼给予60%奖补。便于769户群众出行，改善村内交通条件，提高村民生产生活质量，大大提高群众对巩固拓展脱贫攻坚成果工作满意度，助推乡村振兴。</t>
  </si>
  <si>
    <t>通过实施该项目，惠及脱贫户63户、突发严重困难户17户，改善该村人居环境，顺应广大农民过上美好生活的期待，建设生态宜居美丽乡村。</t>
  </si>
  <si>
    <t>锦和街道办事处董西南村村庄背街小巷硬化奖补项目</t>
  </si>
  <si>
    <t>锦和街道办事处董西南村</t>
  </si>
  <si>
    <t>（1）新建水泥道路长209米，宽度3米以内，厚0.12米，C25混凝土道路；（2）新建水泥道路长5286米，宽度3-4米以内，厚0.15米，C25混凝土道路，对其使用的硬化原材料商砼实际用量给予60%奖补。</t>
  </si>
  <si>
    <t>投资45.2万元，对使用的原材料商砼给予60%奖补。便于305户群众出行，改善村内交通条件，提高村民生产生活质量，大大提高群众对巩固拓展脱贫攻坚成果工作满意度，助推乡村振兴。</t>
  </si>
  <si>
    <t>通过实施该项目、脱贫户13户、突发严重困难户2户，改善该村人居环境，顺应广大农民过上美好生活的期待，建设生态宜居美丽乡村。</t>
  </si>
  <si>
    <t>枣村乡大屯村村庄背街小巷硬化奖补项目</t>
  </si>
  <si>
    <t>枣村乡大屯村</t>
  </si>
  <si>
    <t>新建水泥道路长4219米，宽度1.95-4米以内，厚0.12-0.15米，C25混凝土道路，对其使用的硬化原材料商砼实际用量给予60%奖补。</t>
  </si>
  <si>
    <t>投资46.78万元，对使用的原材料商砼给予60%奖补。便于673户群众出行，改善村内交通条件，提高村民生产生活质量，大大提高群众对巩固拓展脱贫攻坚成果工作满意度，助推乡村振兴。</t>
  </si>
  <si>
    <t>通过实施该项目，惠及脱贫不稳定户13户、脱贫户137户、突发严重困难户13户，改善该村人居环境，顺应广大农民过上美好生活的期待，建设生态宜居美丽乡村。</t>
  </si>
  <si>
    <t>枣村乡南留村村庄背街小巷硬化奖补项目</t>
  </si>
  <si>
    <t>枣村乡南留村</t>
  </si>
  <si>
    <t>（1）新建水泥道路长3590米，宽度3米－4米以内，厚0.1米，C25混凝土道路；对其使用的硬化原材料商砼实际用量给予60%奖补。</t>
  </si>
  <si>
    <t>投资37.2万元，对使用的原材料商砼给予60%奖补。便于239户群众出行，改善村内交通条件，提高村民生产生活质量，大大提高群众对巩固拓展脱贫攻坚成果工作满意度。</t>
  </si>
  <si>
    <t>通过实施该项目，惠及脱贫户13户,改善该村人居环境，顺应广大农民过上美好生活的期待，建设生态宜居美丽乡村。</t>
  </si>
  <si>
    <t>枣村乡滑固营村村庄背街小巷硬化奖补项目</t>
  </si>
  <si>
    <t>枣村乡滑固营村</t>
  </si>
  <si>
    <t>（2）新建水泥道路长9215米，宽度1.95-4米以内，厚0.15米，C25混凝土道路，对其使用的硬化原材料商砼实际用量给予60%奖补。</t>
  </si>
  <si>
    <t>投资113.2万元，对使用的原材料商砼给予60%奖补。便于932户群众出行，改善村内交通条件，提高村民生产生活质量，大大提高群众对巩固拓展脱贫攻坚成果工作满意度，助推乡村振兴。</t>
  </si>
  <si>
    <t>通过实施该项目，惠及脱贫不稳定户1户、脱贫户16、突发严重困难户5户，改善该村人居环境，顺应广大农民过上美好生活的期待，建设生态宜居美丽乡村。</t>
  </si>
  <si>
    <t>枣村乡冯庄村村庄背街小巷硬化奖补项目</t>
  </si>
  <si>
    <t>枣村乡冯庄村</t>
  </si>
  <si>
    <t>（2）新建水泥道路长1945米，宽度1.95-4米以内，厚0.12米，C25混凝土道路，对其使用的硬化原材料商砼实际用量给予60%奖补。</t>
  </si>
  <si>
    <t>投资16.6万元，对使用的原材料商砼给予60%奖补。便于504户群众出行，改善村内交通条件，提高村民生产生活质量，大大提高群众对巩固拓展脱贫攻坚成果工作满意度，助推乡村振兴。</t>
  </si>
  <si>
    <t>通过实施该项目，惠及脱贫不稳定户2户、脱贫户51户、突发严重困难户8户，改善该村人居环境，顺应广大农民过上美好生活的期待，建设生态宜居美丽乡村。</t>
  </si>
  <si>
    <t>枣村乡袁营村村庄背街小巷硬化奖补项目</t>
  </si>
  <si>
    <t>枣村乡袁营村</t>
  </si>
  <si>
    <t>（2）新建水泥道路长1710米，宽度1.95-4米以内，厚0.15米，C25混凝土道路，对其使用的硬化原材料商砼实际用量给予60%奖补。</t>
  </si>
  <si>
    <t>投资 14万元，对使用的原材料商砼给予60%奖补。便于249户群众出行，改善村内交通条件，提高村民生产生活质量，大大提高群众对巩固拓展脱贫攻坚成果工作满意度，助推乡村振兴。</t>
  </si>
  <si>
    <t>通过实施该项目，惠及脱贫不稳定户 2户、脱贫户 15户、突发严重困难户2 户，改善该村人居环境，顺应广大农民过上美好生活的期待，建设生态宜居美丽乡村。</t>
  </si>
  <si>
    <t>枣村乡温庄村村庄背街小巷硬化奖补项目</t>
  </si>
  <si>
    <t>枣村乡温庄村</t>
  </si>
  <si>
    <t>（2）新建水泥道路长920米，宽度1.95-4米以内，厚0.12米，C25混凝土道路，对其使用的硬化原材料商砼实际用量给予60%奖补。</t>
  </si>
  <si>
    <t>投资8.11万元，对使用的原材料商砼给予60%奖补。便于167户群众出行，改善村内交通条件，提高村民生产生活质量，大大提高群众对巩固拓展脱贫攻坚成果工作满意度，助推乡村振兴。</t>
  </si>
  <si>
    <t>通过实施该项目，惠及脱贫户11户、突发严重困难户3 户，改善该村人居环境，顺应广大农民过上美好生活的期待，建设生态宜居美丽乡村。</t>
  </si>
  <si>
    <t>枣村乡焦村村庄背街小巷硬化奖补项目</t>
  </si>
  <si>
    <t>枣村乡焦村</t>
  </si>
  <si>
    <t>（2）新建水泥道路长840米，宽度1.95-4米以内，厚0.15米，C25混凝土道路，对其使用的硬化原材料商砼实际用量给予60%奖补。</t>
  </si>
  <si>
    <t>投资8.45万元，对使用的原材料商砼给予60%奖补。便于234户群众出行，改善村内交通条件，提高村民生产生活质量，大大提高群众对巩固拓展脱贫攻坚成果工作满意度，助推乡村振兴。</t>
  </si>
  <si>
    <t>通过实施该项目，惠及脱贫不稳定户2户、脱贫户5户、突发严重困难户2 户，改善该村人居环境，顺应广大农民过上美好生活的期待，建设生态宜居美丽乡村。</t>
  </si>
  <si>
    <t>白道口镇前赵湖村村庄背街小巷硬化奖补项目</t>
  </si>
  <si>
    <t>白道口镇前赵湖村</t>
  </si>
  <si>
    <t>新建水泥道路长8284米，宽度1.5-4米，厚0.12米，C25混凝土道路；对其使用的硬化原材料商砼实际用量给予60%奖补。</t>
  </si>
  <si>
    <t>投资62.63万元，对使用的原材料商砼给予60%奖补。便于818户群众出行，改善村内交通条件，提高村民生产生活质量，大大提高群众对巩固拓展脱贫攻坚成果工作满意度。</t>
  </si>
  <si>
    <t>通过实施该项目，惠及脱贫不稳定户、脱贫户、突发严重困难户共20户，改善该村人居环境，顺应广大农民过上美好生活的期待，建设生态宜居美丽乡村。</t>
  </si>
  <si>
    <t>白道口镇李营村村庄背街小巷硬化奖补项目</t>
  </si>
  <si>
    <t>白道口镇李营村</t>
  </si>
  <si>
    <t>新建水泥道路长7100米，宽度1.5-4米，厚0.12米，C25混凝土道路；对其使用的硬化原材料商砼实际用量给予60%奖补。</t>
  </si>
  <si>
    <t>投资77.96万元，对使用的原材料商砼给予60%奖补。便于935户群众出行，改善村内交通条件，提高村民生产生活质量，大大提高群众对巩固拓展脱贫攻坚成果工作满意度。</t>
  </si>
  <si>
    <t>通过实施该项目，惠及脱贫不稳定户、脱贫户、突发严重困难户共48户，改善该村人居环境，顺应广大农民过上美好生活的期待，建设生态宜居美丽乡村。</t>
  </si>
  <si>
    <t>白道口镇李村村庄背街小巷硬化奖补项目</t>
  </si>
  <si>
    <t>新建水泥道路长6316米，宽度1.5-4米，厚0.12米，C25混凝土道路；对其使用的硬化原材料商砼实际用量给予60%奖补。</t>
  </si>
  <si>
    <t>投资57.86万元，对使用的原材料商砼给予60%奖补。便于491户群众出行，改善村内交通条件，提高村民生产生活质量，大大提高群众对巩固拓展脱贫攻坚成果工作满意度。</t>
  </si>
  <si>
    <t>通过实施该项目，惠及脱贫不稳定户、脱贫户、突发严重困难户共15户，改善该村人居环境，顺应广大农民过上美好生活的期待，建设生态宜居美丽乡村。</t>
  </si>
  <si>
    <t>白道口镇后吾旺村村庄背街小巷硬化奖补项目</t>
  </si>
  <si>
    <t>白道口镇后吾旺村</t>
  </si>
  <si>
    <t>新建水泥道路长8191.1米，宽度1.5-4米，厚0.12米，C25混凝土道路；对其使用的硬化原材料商砼实际用量给予60%奖补。</t>
  </si>
  <si>
    <t>投资61.93万元，对使用的原材料商砼给予60%奖补。便于798户群众出行，改善村内交通条件，提高村民生产生活质量，大大提高群众对巩固拓展脱贫攻坚成果工作满意度。</t>
  </si>
  <si>
    <t>通过实施该项目，惠及脱贫不稳定户、脱贫户、突发严重困难户共24户，改善该村人居环境，顺应广大农民过上美好生活的期待，建设生态宜居美丽乡村。</t>
  </si>
  <si>
    <t>白道口镇冯村村庄背街小巷硬化奖补项目</t>
  </si>
  <si>
    <t>白道口镇冯村</t>
  </si>
  <si>
    <t>新建水泥道路长3234米，宽度1.5-4米，厚0.12米，C25混凝土道路；对其使用的硬化原材料商砼实际用量给予60%奖补。</t>
  </si>
  <si>
    <t>投资24.28万元，对使用的原材料商砼给予60%奖补。便于514户群众出行，改善村内交通条件，提高村民生产生活质量，大大提高群众对巩固拓展脱贫攻坚成果工作满意度。</t>
  </si>
  <si>
    <t>通过实施该项目，惠及脱贫不稳定户、脱贫户、突发严重困难户共29户，改善该村人居环境，顺应广大农民过上美好生活的期待，建设生态宜居美丽乡村。</t>
  </si>
  <si>
    <t>白道口镇东小寨村村庄背街小巷硬化奖补项目</t>
  </si>
  <si>
    <t>白道口镇东小寨村</t>
  </si>
  <si>
    <t>新建水泥道路长1452米，宽度1.5-4米，厚0.12米，C25混凝土道路；对其使用的硬化原材料商砼实际用量给予60%奖补。</t>
  </si>
  <si>
    <t>投资10.98万元，对使用的原材料商砼给予60%奖补。便于473户群众出行，改善村内交通条件，提高村民生产生活质量，大大提高群众对巩固拓展脱贫攻坚成果工作满意度。</t>
  </si>
  <si>
    <t>通过实施该项目，惠及脱贫不稳定户、脱贫户、突发严重困难户共16户，改善该村人居环境，顺应广大农民过上美好生活的期待，建设生态宜居美丽乡村。</t>
  </si>
  <si>
    <t>白道口镇西小寨村村庄背街小巷硬化奖补项目</t>
  </si>
  <si>
    <t>白道口镇西小寨村</t>
  </si>
  <si>
    <t>新建水泥道路长3167米，宽度1.5-4米，厚0.12米，C25混凝土道路；对其使用的硬化原材料商砼实际用量给予60%奖补。</t>
  </si>
  <si>
    <t>投资34.92万元，对使用的原材料商砼给予60%奖补。便于502户群众出行，改善村内交通条件，提高村民生产生活质量，大大提高群众对巩固拓展脱贫攻坚成果工作满意度。</t>
  </si>
  <si>
    <t>通过实施该项目，惠及脱贫不稳定户、脱贫户、突发严重困难户共11户，改善该村人居环境，顺应广大农民过上美好生活的期待，建设生态宜居美丽乡村。</t>
  </si>
  <si>
    <t>白道口镇东安村村庄背街小巷硬化奖补项目</t>
  </si>
  <si>
    <t>白道口镇东安村</t>
  </si>
  <si>
    <t>新建水泥道路长3040米，宽度1.5-4米，厚0.12米，C25混凝土道路；对其使用的硬化原材料商砼实际用量给予60%奖补。</t>
  </si>
  <si>
    <t>投资21.96万元，对使用的原材料商砼给予60%奖补。便于315户群众出行，改善村内交通条件，提高村民生产生活质量，大大提高群众对巩固拓展脱贫攻坚成果工作满意度。</t>
  </si>
  <si>
    <t>通过实施该项目，惠及脱贫不稳定户、脱贫户、突发严重困难户共13户，改善该村人居环境，顺应广大农民过上美好生活的期待，建设生态宜居美丽乡村。</t>
  </si>
  <si>
    <t>白道口镇孟村村庄背街小巷硬化奖补项目</t>
  </si>
  <si>
    <t>白道口镇孟村</t>
  </si>
  <si>
    <t>新建水泥道路长2229米，宽度1.5-4米，厚0.12米，C25混凝土道路；对其使用的硬化原材料商砼实际用量给予60%奖补。</t>
  </si>
  <si>
    <t>投资16.74万元，对使用的原材料商砼给予60%奖补。便于393户群众出行，改善村内交通条件，提高村民生产生活质量，大大提高群众对巩固拓展脱贫攻坚成果工作满意度。</t>
  </si>
  <si>
    <t>通过实施该项目，惠及脱贫不稳定户、脱贫户、突发严重困难户共17户，改善该村人居环境，顺应广大农民过上美好生活的期待，建设生态宜居美丽乡村。</t>
  </si>
  <si>
    <t>白道口镇李河京村村庄背街小巷硬化奖补项目</t>
  </si>
  <si>
    <t>白道口镇李河京村</t>
  </si>
  <si>
    <t>新建水泥道路长1400米，宽度1.5-4米，厚0.12米，C25混凝土道路；对其使用的硬化原材料商砼实际用量给予60%奖补。</t>
  </si>
  <si>
    <t>投资10.23万元，对使用的原材料商砼给予60%奖补。便于429户群众出行，改善村内交通条件，提高村民生产生活质量，大大提高群众对巩固拓展脱贫攻坚成果工作满意度。</t>
  </si>
  <si>
    <t>通过实施该项目，惠及脱贫不稳定户、脱贫户、突发严重困难户共133户，改善该村人居环境，顺应广大农民过上美好生活的期待，建设生态宜居美丽乡村。</t>
  </si>
  <si>
    <t>白道口镇冯庄村村庄背街小巷硬化奖补项目</t>
  </si>
  <si>
    <t>白道口镇冯庄村</t>
  </si>
  <si>
    <t>新建水泥道路长647米，宽度1.5-4米，厚0.12米，C25混凝土道路；对其使用的硬化原材料商砼实际用量给予60%奖补。</t>
  </si>
  <si>
    <t>投资4.59万元，对使用的原材料商砼给予60%奖补。便于184户群众出行，改善村内交通条件，提高村民生产生活质量，大大提高群众对巩固拓展脱贫攻坚成果工作满意度。</t>
  </si>
  <si>
    <t>通过实施该项目，惠及脱贫不稳定户、脱贫户、突发严重困难户共5户，改善该村人居环境，顺应广大农民过上美好生活的期待，建设生态宜居美丽乡村。</t>
  </si>
  <si>
    <t>四间房镇马寨村村庄背街小巷硬化奖补项目</t>
  </si>
  <si>
    <t>四间房镇马寨村</t>
  </si>
  <si>
    <t>新建水泥道路长3131.22米，宽度3米以内，厚0.1米，C25混凝土道路，对其使用的硬化原材料商砼实际用量给予60%奖补。</t>
  </si>
  <si>
    <t>投资29.59万元，对使用的原材料商砼给予60%奖补。便于596户群众出行，改善村内交通条件，提高村民生产生活质量，大大提高群众对巩固拓展脱贫攻坚成果工作满意度，助推乡村振兴。</t>
  </si>
  <si>
    <t>通过实施该项目，惠及脱贫户25户、突发严重困难户5户、脱贫不稳定户1户，改善该村人居环境，顺应广大农民过上美好生活的期待，建设生态宜居美丽乡村。</t>
  </si>
  <si>
    <t>四间房镇王三寨村村庄背街小巷硬化奖补项目</t>
  </si>
  <si>
    <t>新建水泥道路长858.1米，宽度1.95-4米以内，厚0.15米，C25混凝土道路，对其使用的硬化原材料商砼实际用量给予60%奖补。</t>
  </si>
  <si>
    <t>投资9.46万元，对使用的原材料商砼给予60%奖补。便于801户群众出行，改善村内交通条件，提高村民生产生活质量，大大提高群众对巩固拓展脱贫攻坚成果工作满意度，助推乡村振兴。</t>
  </si>
  <si>
    <t>通过实施该项目，惠及脱贫户29户、边缘易致贫户2户，改善该村人居环境，顺应广大农民过上美好生活的期待，建设生态宜居美丽乡村。</t>
  </si>
  <si>
    <t>四间房镇陈庄村村庄背街小巷硬化奖补项目</t>
  </si>
  <si>
    <t>四间房镇陈庄村</t>
  </si>
  <si>
    <t>新建水泥道路长1282米，宽度3米以内，厚0.1米，C25混凝土道路，对其使用的硬化原材料商砼实际用量给予60%奖补。</t>
  </si>
  <si>
    <t>投资12.11万元，对使用的原材料商砼给予60%奖补。便于438户群众出行，改善村内交通条件，提高村民生产生活质量，大大提高群众对巩固拓展脱贫攻坚成果工作满意度，助推乡村振兴。</t>
  </si>
  <si>
    <t>通过实施该项目，惠及脱贫户23户、突发严重困难户2户，改善该村人居环境，顺应广大农民过上美好生活的期待，建设生态宜居美丽乡村。</t>
  </si>
  <si>
    <t>四间房镇朱店村村庄背街小巷硬化奖补项目</t>
  </si>
  <si>
    <t>四间房镇朱店村</t>
  </si>
  <si>
    <t>新建水泥道路长1245.6米，宽度3米以内，厚0.1米，C25混凝土道路，对其使用的硬化原材料商砼实际用量给予60%奖补。</t>
  </si>
  <si>
    <t>投资11.77万元，对使用的原材料商砼给予60%奖补。便于388户群众出行，改善村内交通条件，提高村民生产生活质量，大大提高群众对巩固拓展脱贫攻坚成果工作满意度，助推乡村振兴。</t>
  </si>
  <si>
    <t>通过实施该项目，惠及脱贫户12户、突发严重困难户3户，改善该村人居环境，顺应广大农民过上美好生活的期待，建设生态宜居美丽乡村。</t>
  </si>
  <si>
    <t>四间房镇王道口村村庄背街小巷硬化奖补项目</t>
  </si>
  <si>
    <t>四间房镇王道口村</t>
  </si>
  <si>
    <t>（1）新建水泥道路长73米，宽度3米以内，厚0.1米，C25混凝土道路；（2）新建水泥道路长1265米，宽度1.95-4米以内，厚0.15米，C25混凝土道路，对其使用的硬化原材料商砼实际用量给予60%奖补。</t>
  </si>
  <si>
    <t>投资15.07万元，对使用的原材料商砼给予60%奖补。便于556户群众出行，改善村内交通条件，提高村民生产生活质量，大大提高群众对巩固拓展脱贫攻坚成果工作满意度，助推乡村振兴。</t>
  </si>
  <si>
    <t>通过实施该项目，惠及脱贫户18户、突发严重困难户3户、边缘易致贫户1户，改善该村人居环境，顺应广大农民过上美好生活的期待，建设生态宜居美丽乡村。</t>
  </si>
  <si>
    <t>留固镇大王庄村村庄背街小巷硬化奖补项目</t>
  </si>
  <si>
    <t>留固镇大王庄村</t>
  </si>
  <si>
    <t>（1）新建水泥道路长5163米，宽度3米以内，厚0.1米，C25混凝土道路；（2）新建水泥道路长2609.6米，宽度3-3.5米以内，厚0.12米，C25混凝土道路，对其使用的硬化原材料商砼实际用量给予60%奖补。</t>
  </si>
  <si>
    <t>投资44.79万元，对使用的原材料商砼给予60%奖补。便于670户群众出行，改善村内交通条件，提高村民生产生活质量，大大提高群众对巩固拓展脱贫攻坚成果工作满意度。</t>
  </si>
  <si>
    <t>通过实施该项目，惠及脱贫不稳定户7户、脱贫户15户、突发严重困难户6户，改善该村人居环境，顺应广大农民过上美好生活的期待，建设生态宜居美丽乡村。</t>
  </si>
  <si>
    <t>留固镇前庄营村村庄背街小巷硬化奖补项目</t>
  </si>
  <si>
    <t>留固镇前庄营村</t>
  </si>
  <si>
    <t>（1）新建水泥道路长600米，宽度2.5米以内，厚0.12米，C25混凝土道路；（2）新建水泥道路长3024米，宽度3米，厚0.15米，C25混凝土道路，对其使用的硬化原材料商砼实际用量给予60%奖补。</t>
  </si>
  <si>
    <t>投资39.93万元，对使用的原材料商砼给予60%奖补。便于556户群众出行，改善村内交通条件，提高村民生产生活质量，大大提高群众对巩固拓展脱贫攻坚成果工作满意度。</t>
  </si>
  <si>
    <t>通过实施该项目，惠及脱贫不稳定户1户、脱贫户4户、突发严重困难户2户，改善该村人居环境，顺应广大农民过上美好生活的期待，建设生态宜居美丽乡村。</t>
  </si>
  <si>
    <t>留固镇东冢头村村庄背街小巷硬化奖补项目</t>
  </si>
  <si>
    <t>留固镇东冢头村</t>
  </si>
  <si>
    <t>（1）新建水泥道路长1566米，宽度3米以内，厚0.1米，C25混凝土道路；（2）新建水泥道路长130米，宽度3米，厚0.12米，C25混凝土道路，对其使用的硬化原材料商砼实际用量给予60%奖补。</t>
  </si>
  <si>
    <t>投资10.14万元，对使用的原材料商砼给予60%奖补。便于160户群众出行，改善村内交通条件，提高村民生产生活质量，大大提高群众对巩固拓展脱贫攻坚成果工作满意度。</t>
  </si>
  <si>
    <t>通过实施该项目，惠及脱贫户7户、突发严重困难户2户，改善该村人居环境，顺应广大农民过上美好生活的期待，建设生态宜居美丽乡村。</t>
  </si>
  <si>
    <t>留固镇西盘邱村村庄背街小巷硬化奖补项目</t>
  </si>
  <si>
    <t>留固镇西盘邱村</t>
  </si>
  <si>
    <t>（1）新建水泥道路长2526米，宽度3米以内，厚0.08米，C25混凝土道路；（2）新建水泥道路长3075米，宽度3米以内，厚0.12米，C25混凝土道路，对其使用的硬化原材料商砼实际用量给予60%奖补。</t>
  </si>
  <si>
    <t>投资35.32万元，对使用的原材料商砼给予60%奖补。便于716户群众出行，改善村内交通条件，提高村民生产生活质量，大大提高群众对巩固拓展脱贫攻坚成果工作满意度。</t>
  </si>
  <si>
    <t>通过实施该项目，惠及脱贫不稳定户6户、脱贫户25户、突发严重困难户4户，改善该村人居环境，顺应广大农民过上美好生活的期待，建设生态宜居美丽乡村。</t>
  </si>
  <si>
    <t>留固镇西信都村村庄背街小巷硬化奖补项目</t>
  </si>
  <si>
    <t>留固镇西信都村</t>
  </si>
  <si>
    <t>（1）新建水泥道路长4431米，宽度3米以内，厚0.12米，C25混凝土道路，对其使用的硬化原材料商砼实际用量给予60%奖补。</t>
  </si>
  <si>
    <t>投资31.81万元，对使用的原材料商砼给予60%奖补。便于442户群众出行，改善村内交通条件，提高村民生产生活质量，大大提高群众对巩固拓展脱贫攻坚成果工作满意度。</t>
  </si>
  <si>
    <t>通过实施该项目，惠及脱贫不稳定户10户、脱贫户5户、突发严重困难户5户，改善该村人居环境，顺应广大农民过上美好生活的期待，建设生态宜居美丽乡村。</t>
  </si>
  <si>
    <t>留固镇小寨村村庄背街小巷硬化奖补项目</t>
  </si>
  <si>
    <t>留固镇小寨村</t>
  </si>
  <si>
    <t>（1）新建水泥道路长5072.5米，宽度3米以内，厚0.12米，C25混凝土道路；（2）新建水泥道路长60米，宽度3米以内，厚0.18米，C25混凝土道路，对其使用的硬化原材料商砼实际用量给予60%奖补。</t>
  </si>
  <si>
    <t>投资37.71万元，对使用的原材料商砼给予60%奖补。便于603户群众出行，改善村内交通条件，提高村民生产生活质量，大大提高群众对巩固拓展脱贫攻坚成果工作满意度。</t>
  </si>
  <si>
    <t>通过实施该项目，惠及脱贫不稳定户14户、脱贫户11户、突发严重困难户1户，改善该村人居环境，顺应广大农民过上美好生活的期待，建设生态宜居美丽乡村。</t>
  </si>
  <si>
    <t>留固镇第二寨村村庄背街小巷硬化奖补项目</t>
  </si>
  <si>
    <t>留固镇第二寨村</t>
  </si>
  <si>
    <t>（1）新建水泥道路长4900米，宽度3米以内，厚0.12米，C25混凝土道路，对其使用的硬化原材料商砼实际用量给予60%奖补。</t>
  </si>
  <si>
    <t>投资35.93万元，对使用的原材料商砼给予60%奖补。便于869户群众出行，改善村内交通条件，提高村民生产生活质量，大大提高群众对巩固拓展脱贫攻坚成果工作满意度。</t>
  </si>
  <si>
    <t>通过实施该项目，惠及脱贫不稳定户29户、脱贫户12户、突发严重困难户2户，改善该村人居环境，顺应广大农民过上美好生活的期待，建设生态宜居美丽乡村。</t>
  </si>
  <si>
    <t>留固镇后范寨村村庄背街小巷硬化奖补项目</t>
  </si>
  <si>
    <t>留固镇后范寨村</t>
  </si>
  <si>
    <t>（1）新建水泥道路长2860.5米，宽度3米以内，厚0.08米，C25混凝土道路，对其使用的硬化原材料商砼实际用量给予60%奖补。</t>
  </si>
  <si>
    <t>投资16.67万元，对使用的原材料商砼给予60%奖补。便于277户群众出行，改善村内交通条件，提高村民生产生活质量，大大提高群众对巩固拓展脱贫攻坚成果工作满意度。</t>
  </si>
  <si>
    <t>通过实施该项目，惠及脱贫不稳定户4户、脱贫户6户、突发严重困难户4户，改善该村人居环境，顺应广大农民过上美好生活的期待，建设生态宜居美丽乡村。</t>
  </si>
  <si>
    <t>留固镇马庄村村庄背街小巷硬化奖补项目</t>
  </si>
  <si>
    <t>留固镇马庄村</t>
  </si>
  <si>
    <t>（1）新建水泥道路长5434米，宽度3米以内，厚0.12米，C25混凝土道路，对其使用的硬化原材料商砼实际用量给予60%奖补。</t>
  </si>
  <si>
    <t>投资41.09万元，对使用的原材料商砼给予60%奖补。便于532户群众出行，改善村内交通条件，提高村民生产生活质量，大大提高群众对巩固拓展脱贫攻坚成果工作满意度。</t>
  </si>
  <si>
    <t>通过实施该项目，惠及脱贫户7户、突发严重困难户3户，改善该村人居环境，顺应广大农民过上美好生活的期待，建设生态宜居美丽乡村。</t>
  </si>
  <si>
    <t>留固镇第三营村村庄背街小巷硬化奖补项目</t>
  </si>
  <si>
    <t>（1）新建水泥道路长5810米，宽度3米以内，厚0.08米，C25混凝土道路；（2）新建水泥道路长350米，宽度3米以内，厚0.12米，C25混凝土道路，对其使用的硬化原材料商砼实际用量给予60%奖补。</t>
  </si>
  <si>
    <t>投资31.26万元，对使用的原材料商砼给予60%奖补。便于828户群众出行，改善村内交通条件，提高村民生产生活质量，大大提高群众对巩固拓展脱贫攻坚成果工作满意度。</t>
  </si>
  <si>
    <t>通过实施该项目，惠及脱贫户29户、突发严重困难户7户，改善该村人居环境，顺应广大农民过上美好生活的期待，建设生态宜居美丽乡村。</t>
  </si>
  <si>
    <t>留固镇横村村庄背街小巷硬化奖补项目</t>
  </si>
  <si>
    <t>留固镇横村</t>
  </si>
  <si>
    <t>（1）新建水泥道路长5802米，宽度3-3.5米以内，厚0.12米，C25混凝土道路；（2）新建水泥道路长300米，宽度3-3.5米以内，厚0.18米，C25混凝土道路，对其使用的硬化原材料商砼实际用量给予60%奖补。</t>
  </si>
  <si>
    <t>投资46.38万元，对使用的原材料商砼给予60%奖补。便于806户群众出行，改善村内交通条件，提高村民生产生活质量，大大提高群众对巩固拓展脱贫攻坚成果工作满意度。</t>
  </si>
  <si>
    <t>通过实施该项目，惠及脱贫不稳定户5户、脱贫户11户、突发严重困难户5户，改善该村人居环境，顺应广大农民过上美好生活的期待，建设生态宜居美丽乡村。</t>
  </si>
  <si>
    <t>留固镇西尖庄村村庄背街小巷硬化奖补项目</t>
  </si>
  <si>
    <t>留固镇西尖庄村</t>
  </si>
  <si>
    <t>（1）新建水泥道路长635.4米，宽度3米以内，厚0.08米，C25混凝土道路；（2）新建水泥道路长1304米，宽度3米以内，厚0.12米，C25混凝土道路；（3）新建水泥道路长930米，宽度3米以内，厚0.15米，C25混凝土道路，对其使用的硬化原材料商砼实际用量给予60%奖补。</t>
  </si>
  <si>
    <t>投资15.15万元，对使用的原材料商砼给予60%奖补。便于581户群众出行，改善村内交通条件，提高村民生产生活质量，大大提高群众对巩固拓展脱贫攻坚成果工作满意度。</t>
  </si>
  <si>
    <t>通过实施该项目，惠及脱贫不稳定户14户、脱贫户6户、突发严重困难户1户，改善该村人居环境，顺应广大农民过上美好生活的期待，建设生态宜居美丽乡村。</t>
  </si>
  <si>
    <t>留固镇东尖庄村村庄背街小巷硬化奖补项目</t>
  </si>
  <si>
    <t>留固镇东尖庄村</t>
  </si>
  <si>
    <t>（1）新建水泥道路长3599米，宽度3米以内，厚0.12米，C25混凝土道路；（2）新建水泥道路长475米，宽度3-3.5米以内，厚0.15米，C25混凝土道路，对其使用的硬化原材料商砼实际用量给予60%奖补。</t>
  </si>
  <si>
    <t>投资29.96万元，对使用的原材料商砼给予60%奖补。便于470户群众出行，改善村内交通条件，提高村民生产生活质量，大大提高群众对巩固拓展脱贫攻坚成果工作满意度。</t>
  </si>
  <si>
    <t>通过实施该项目，惠及脱贫户20户、突发严重困难户1户，改善该村人居环境，顺应广大农民过上美好生活的期待，建设生态宜居美丽乡村。</t>
  </si>
  <si>
    <t>八里营镇西草坡村村庄背街小巷硬化奖补项目</t>
  </si>
  <si>
    <t>八里营镇西草坡村</t>
  </si>
  <si>
    <t>（1）新建水泥道路长2534米，宽度3米，厚0.10米，对其使用的硬化原材料商砼实际用量给予60%奖补。</t>
  </si>
  <si>
    <t>投资16万元，对使用的原材料商砼给予60%奖补。便于440户群众出行，改善村内交通条件，提高村民生产生活质量，大大提高群众对巩固拓展脱贫攻坚成果工作满意度。</t>
  </si>
  <si>
    <t>通过实施该项目，惠及脱贫不稳定户9户、脱贫户18户、边缘易致贫户3户，改善该村人居环境，顺应广大农民过上美好生活的期待，建设生态宜居美丽乡村。</t>
  </si>
  <si>
    <t>八里营镇东李庄村村庄背街小巷硬化奖补项目</t>
  </si>
  <si>
    <t>八里营镇东李庄村</t>
  </si>
  <si>
    <t>（1）新建水泥道路长947米，宽度3米，厚0.15米，C25混凝土道路；对其使用的硬化原材料商砼实际用量给予60%奖补。</t>
  </si>
  <si>
    <t>投资8.95万元，对使用的原材料商砼给予60%奖补。便于135户群众出行，改善村内交通条件，提高村民生产生活质量，大大提高群众对巩固拓展脱贫攻坚成果工作满意度。</t>
  </si>
  <si>
    <t>通过实施该项目，惠及脱贫不稳定户1户、脱贫户8户、边缘易致贫户1户，改善该村人居环境，顺应广大农民过上美好生活的期待，建设生态宜居美丽乡村。</t>
  </si>
  <si>
    <t>八里营镇黄琉璃村村庄背街小巷硬化奖补项目</t>
  </si>
  <si>
    <t>八里营镇黄琉璃村</t>
  </si>
  <si>
    <t>（1）新建水泥道路长1649.7米，宽度3米以内，厚0.12米，C25混凝土道路；（2）新建水泥道路长2597.5米，宽度3米，厚0.12米，C25混凝土道路，（3）新建水泥道路长718米，宽度3米，厚0.15米，C25混凝土道路，（4）新建水泥道路长68米，宽度4米，厚0.15米，C25混凝土道路，对其使用的硬化原材料商砼实际用量给予60%奖补。</t>
  </si>
  <si>
    <t>投资37.5万元，对使用的原材料商砼给予60%奖补。便于467户群众出行，改善村内交通条件，提高村民生产生活质量，大大提高群众对巩固拓展脱贫攻坚成果工作满意度。</t>
  </si>
  <si>
    <t>通过实施该项目，惠及脱贫不稳定户20户、脱贫户10户、突发严重困难户3户，改善该村人居环境，顺应广大农民过上美好生活的期待，建设生态宜居美丽乡村。</t>
  </si>
  <si>
    <t>八里营镇南琉璃村村庄背街小巷硬化奖补项目</t>
  </si>
  <si>
    <t>八里营镇南琉璃村</t>
  </si>
  <si>
    <t>（1）新建水泥道路1703.18米，宽度3米以内，厚0.15米，C25混凝土道路，对其使用的硬化原材料商砼实际用量给予60%奖补。</t>
  </si>
  <si>
    <t>投资12.1万元，对使用的原材料商砼给予60%奖补。便于439户群众出行，改善村内交通条件，提高村民生产生活质量，大大提高群众对巩固拓展脱贫攻坚成果工作满意度。</t>
  </si>
  <si>
    <t>通过实施该项目，惠及脱贫户31户，改善该村人居环境，顺应广大农民过上美好生活的期待，建设生态宜居美丽乡村。</t>
  </si>
  <si>
    <t>八里营镇相村村庄背街小巷硬化奖补项目</t>
  </si>
  <si>
    <t>八里营镇相村</t>
  </si>
  <si>
    <t>（1）新建水泥道路长1974米，宽度2.5-3.5米以内，厚0.15米，C25混凝土道路，对其使用的硬化原材料商砼实际用量给予60%奖补。</t>
  </si>
  <si>
    <t>投资19.3万元，对使用的原材料商砼给予60%奖补。便于191户群众出行，改善村内交通条件，提高村民生产生活质量，大大提高群众对巩固拓展脱贫攻坚成果工作满意度。</t>
  </si>
  <si>
    <t>通过实施该项目，惠及脱贫户8户、突发严重困难户1户，改善该村人居环境，顺应广大农民过上美好生活的期待，建设生态宜居美丽乡村。</t>
  </si>
  <si>
    <t>八里营镇李冢上村村庄背街小巷硬化奖补项目</t>
  </si>
  <si>
    <t>八里营镇李冢上村</t>
  </si>
  <si>
    <t>（1）新建水泥道路长2679.8米，宽度2-3.5米以内，厚0.12米，C25混凝土道路，对其使用的硬化原材料商砼实际用量给予60%奖补。</t>
  </si>
  <si>
    <t>投资19.7万元，对使用的原材料商砼给予60%奖补。便于548户群众出行，改善村内交通条件，提高村民生产生活质量，大大提高群众对巩固拓展脱贫攻坚成果工作满意度。</t>
  </si>
  <si>
    <t>通过实施该项目，惠及脱贫户22户、突发严重困难户3户，改善该村人居环境，顺应广大农民过上美好生活的期待，建设生态宜居美丽乡村。</t>
  </si>
  <si>
    <t>八里营镇高墙营村村庄背街小巷硬化奖补项目</t>
  </si>
  <si>
    <t>八里营镇高墙营村</t>
  </si>
  <si>
    <t>（1）新建水泥道路长3008米，宽度2.5-3米以内，厚0.18米，C25混凝土道路，对其使用的硬化原材料商砼实际用量给予60%奖补。</t>
  </si>
  <si>
    <t>投资32.4万元，对使用的原材料商砼给予60%奖补。便高墙营村400户群众出行，改善村内交通条件，提高村民生产生活质量，大大提高群众对巩固拓展脱贫攻坚成果工作满意度。</t>
  </si>
  <si>
    <t>通过实施该项目，惠及脱贫不稳定户10户、脱贫户5户、突发严重困难户2户，改善该村人居环境，顺应广大农民过上美好生活的期待，建设生态宜居美丽乡村。</t>
  </si>
  <si>
    <t>八里营镇西万集村村庄背街小巷硬化奖补项目</t>
  </si>
  <si>
    <t>八里营镇西万集村</t>
  </si>
  <si>
    <t>（1）新建水泥道路长2824.2米，宽度1.5-4.8米，厚0.12米，C25混凝土道路；（2）新建水泥道路长396米，宽度4.5-6米以内，厚0.12米，C25混凝土道路，对其使用的硬化原材料商砼实际用量给予60%奖补。</t>
  </si>
  <si>
    <t>投资23.5万元，对使用的原材料商砼给予60%奖补。便于498户群众出行，改善村内交通条件，提高村民生产生活质量，大大提高群众对巩固拓展脱贫攻坚成果工作满意度。</t>
  </si>
  <si>
    <t>八里营镇刘苑村村庄背街小巷硬化奖补项目</t>
  </si>
  <si>
    <t>八里营镇刘苑村</t>
  </si>
  <si>
    <t>（1）新建水泥道路长253米，宽度3米，厚0.15米，C25混凝土道路；对其使用的硬化原材料商砼实际用量给予60%奖补。</t>
  </si>
  <si>
    <t>投资2.4万元，对使用的原材料商砼给予60%奖补。便于485户群众出行，改善村内交通条件，提高村民生产生活质量，大大提高群众对巩固拓展脱贫攻坚成果工作满意度。</t>
  </si>
  <si>
    <t>通过实施该项目，惠及脱贫不稳定户64户、脱贫户144户、突发严重困难户1户，改善该村人居环境，顺应广大农民过上美好生活的期待，建设生态宜居美丽乡村。</t>
  </si>
  <si>
    <t>八里营镇北杨柳村村庄背街小巷硬化奖补项目</t>
  </si>
  <si>
    <t>八里营镇北杨柳村</t>
  </si>
  <si>
    <t>（1）新建水泥道路长1706.6米，宽度2-4.5米，厚0.18米，C25混凝土道路；对其使用的硬化原材料商砼实际用量给予60%奖补。</t>
  </si>
  <si>
    <t>投资26.9万元，对使用的原材料商砼给予60%奖补。便于430户群众出行，改善村内交通条件，提高村民生产生活质量，大大提高群众对巩固拓展脱贫攻坚成果工作满意度。</t>
  </si>
  <si>
    <t>通过实施该项目，惠及脱贫户10户、改善该村人居环境，顺应广大农民过上美好生活的期待，建设生态宜居美丽乡村。</t>
  </si>
  <si>
    <t>八里营镇东官寨村村庄背街小巷硬化奖补项目</t>
  </si>
  <si>
    <t>八里营镇东官寨村</t>
  </si>
  <si>
    <t>（1）新建水泥道路长4225.5米，宽度1.95-4米以内，厚0.12米，C25混凝土道路，对其使用的硬化原材料商砼实际用量给予60%奖补。</t>
  </si>
  <si>
    <t>投资21万元，对使用的原材料商砼给予60%奖补。便于594户群众出行，改善村内交通条件，提高村民生产生活质量，大大提高群众对巩固拓展脱贫攻坚成果工作满意度。</t>
  </si>
  <si>
    <t>通过实施该项目，惠及脱贫户18户、突发严重困难户2户，改善该村人居环境，顺应广大农民过上美好生活的期待，建设生态宜居美丽乡村。</t>
  </si>
  <si>
    <t>八里营镇前黄店村村庄背街小巷硬化奖补项目</t>
  </si>
  <si>
    <t>八里营镇前黄店村</t>
  </si>
  <si>
    <t>（1）新建水泥道路2条，总长190米，厚0.1米，C25混凝土道路；（2）新建3米宽水泥道路4条，总长365米，厚0.12米，C25混凝土道路；（3）新建3米宽水泥道路18条，总长2069米，厚0.15米，C25混凝土道路，对其使用的硬化原材料商砼实际用量给予60%奖补。</t>
  </si>
  <si>
    <t>投资24.1万元，对使用的原材料商砼给予60%奖补。便于241户群众出行，改善村内交通条件，提高村民生产生活质量，大大提高群众对巩固拓展脱贫攻坚成果工作满意度。</t>
  </si>
  <si>
    <t>通过实施该项目，惠及脱贫户6户、突发严重困难户1户，改善该村人居环境，顺应广大农民过上美好生活的期待，建设生态宜居美丽乡村。</t>
  </si>
  <si>
    <t>八里营镇前继村村庄背街小巷硬化奖补项目</t>
  </si>
  <si>
    <t>八里营镇前齐继村</t>
  </si>
  <si>
    <t>（1）新建水泥道路长1859.5米，宽度3米以内，厚0.1米，C25混凝土道路；（2）新建水泥道路长496米，宽度1.95-4米以内，厚0.1米，C25混凝土道路，对其使用的硬化原材料商砼实际用量给予60%奖补。</t>
  </si>
  <si>
    <t>投资15.3万元，对使用的原材料商砼给予60%奖补。便于362户群众出行，改善村内交通条件，提高村民生产生活质量，大大提高群众对巩固拓展脱贫攻坚成果工作满意度。</t>
  </si>
  <si>
    <t>通过实施该项目，惠及脱贫不稳定户3户、脱贫户33户、突发严重困难户1户，改善该村人居环境，顺应广大农民过上美好生活的期待，建设生态宜居美丽乡村。</t>
  </si>
  <si>
    <t>八里营镇周安上村村庄背街小巷硬化奖补项目</t>
  </si>
  <si>
    <t>八里营镇周安上村</t>
  </si>
  <si>
    <t>（1）新建水泥道路长3487米，宽度3米以内，厚0.1米，C25混凝土道路；（2）新建水泥道路长6047米，宽度1.95-4米以内，厚0.15米，C25混凝土道路，对其使用的硬化原材料商砼实际用量给予60%奖补。</t>
  </si>
  <si>
    <t>投资109万元，对使用的原材料商砼给予60%奖补。便于785户群众出行，改善村内交通条件，提高村民生产生活质量，大大提高群众对巩固拓展脱贫攻坚成果工作满意度。</t>
  </si>
  <si>
    <t>通过实施该项目，惠及脱贫不稳定户2户、脱贫户19户，改善该村人居环境，顺应广大农民过上美好生活的期待，建设生态宜居美丽乡村。</t>
  </si>
  <si>
    <t>八里营镇梁安上村村庄背街小巷硬化奖补项目</t>
  </si>
  <si>
    <t>八里营镇梁安上村</t>
  </si>
  <si>
    <t>新建水泥道路长总长1082.5米,（1）602米，厚0.15米，宽2.3-5米14条，8-13米2条，C25水泥道路（2）新建480.5米宽0.7米-5米，18条，厚0.1米，C25混凝土道路，对其使用的硬化原材料商砼实际用量给予60%奖补。</t>
  </si>
  <si>
    <t>投资9.1万元，便于419户群众出行，改善村内交通条件。</t>
  </si>
  <si>
    <t>通过实施该项目，惠及脱贫不稳定户3户，脱贫户23户，改善村人居环境</t>
  </si>
  <si>
    <t>八里营镇火刘庄村村庄背街小巷硬化奖补项目</t>
  </si>
  <si>
    <t>八里营镇火刘庄村</t>
  </si>
  <si>
    <t>（1）新建水泥道路长1815米，宽度3米，厚0.15米，C25混凝土道路；（2）新建水泥道路长1100米，宽度4米，厚0.15米，（3）新建水泥道路长612米，宽度2米，厚0.12米，（4）新建水泥道路1110米，宽度2.5米，厚0.12米C25混凝土道路，对其使用的硬化原材料商砼实际用量给予60%奖补。</t>
  </si>
  <si>
    <t>投资41.1万元，对使用的原材料商砼给予60%奖补。便于440户群众出行，改善村内交通条件，提高村民生产生活质量，大大提高群众对巩固拓展脱贫攻坚成果工作满意度。</t>
  </si>
  <si>
    <t>通过实施该项目，惠及脱贫不稳定户1户、脱贫户22户、边缘易致贫户1户，改善该村人居环境，顺应广大农民过上美好生活的期待，建设生态宜居美丽乡村。</t>
  </si>
  <si>
    <t>八里营镇五县村村庄背街小巷硬化奖补项目</t>
  </si>
  <si>
    <t>八里营镇五县村</t>
  </si>
  <si>
    <t>（1）新建水泥道路长2572米，宽度3米，厚0.12米，C25混凝土道路；对其使用的硬化原材料商砼实际用量给予60%奖补。</t>
  </si>
  <si>
    <t>投资19.4万元，对使用的原材料商砼给予60%奖补。便于231户群众出行，改善村内交通条件，提高村民生产生活质量，大大提高群众对巩固拓展脱贫攻坚成果工作满意度。</t>
  </si>
  <si>
    <t>通过实施该项目，惠及脱贫户8户、突发严重困难户1户，边缘易致贫户2户，改善该村人居环境，顺应广大农民过上美好生活的期待，建设生态宜居美丽乡村。</t>
  </si>
  <si>
    <t>赵营镇杨庄村村庄背街小巷硬化奖补项目</t>
  </si>
  <si>
    <t>赵营镇杨庄村</t>
  </si>
  <si>
    <t>新建水泥道路共涉及胡同98条，新建水泥道路长5830米，宽度1.95-4米以内，厚0.15米，C25混凝土道路，对其使用的硬化原材料商砼实际用量给予60%奖补。</t>
  </si>
  <si>
    <t>投资44.08万元，对使用的原材料商砼给予60%奖补。便于850户群众出行，改善村内交通条件，提高村民生产生活质量，大大提高群众对巩固拓展脱贫攻坚成果工作满意度。</t>
  </si>
  <si>
    <t>通过实施该项目，惠及脱贫户23户、监测户3户，改善该村人居环境，顺应广大农民过上美好生活的期待，建设生态宜居美丽乡村。</t>
  </si>
  <si>
    <t>赵营镇田庄村村庄背街小巷硬化奖补项目</t>
  </si>
  <si>
    <t>赵营镇田庄村</t>
  </si>
  <si>
    <t>新建水泥道路共涉及胡同71条，新建水泥道路长5821米，宽度1.95-4米以内，厚0.15米，C25混凝土道路，对其使用的硬化原材料商砼实际用量给予60%奖补。</t>
  </si>
  <si>
    <t>投资44.75万元，对使用的原材料商砼给予60%奖补。便于598户群众出行，改善村内交通条件，提高村民生产生活质量，大大提高群众对巩固拓展脱贫攻坚成果工作满意度。</t>
  </si>
  <si>
    <t>通过实施该项目，惠及脱贫户45户、监测户5户，改善该村人居环境，顺应广大农民过上美好生活的期待，建设生态宜居美丽乡村。</t>
  </si>
  <si>
    <t>赵营镇西南庄村村庄背街小巷硬化奖补项目</t>
  </si>
  <si>
    <t>赵营镇西南庄村</t>
  </si>
  <si>
    <t>新建水泥道路共涉及胡同4条，新建水泥道路长210米，宽度1.95-4米以内，厚0.15米，C25混凝土道路，对其使用的硬化原材料商砼实际用量给予60%奖补。</t>
  </si>
  <si>
    <t>投资1.99万元，对使用的原材料商砼给予60%奖补。便于523户群众出行，改善村内交通条件，提高村民生产生活质量，大大提高群众对巩固拓展脱贫攻坚成果工作满意度。</t>
  </si>
  <si>
    <t>通过实施该项目，惠及脱贫户21户、监测户3户，改善该村人居环境，顺应广大农民过上美好生活的期待，建设生态宜居美丽乡村。</t>
  </si>
  <si>
    <t>赵营镇中新庄村村庄背街小巷硬化奖补项目</t>
  </si>
  <si>
    <t>赵营镇中新庄村</t>
  </si>
  <si>
    <t>新建水泥道路共涉及胡同2条，新建水泥道路长94米，宽度1.95-4米以内，厚0.15米，C25混凝土道路，对其使用的硬化原材料商砼实际用量给予60%奖补。</t>
  </si>
  <si>
    <t>投资0.66万元，对使用的原材料商砼给予60%奖补。便于120户群众出行，改善村内交通条件，提高村民生产生活质量，大大提高群众对巩固拓展脱贫攻坚成果工作满意度。</t>
  </si>
  <si>
    <t>通过实施该项目，惠及脱贫户29户、监测户5户，改善该村人居环境，顺应广大农民过上美好生活的期待，建设生态宜居美丽乡村。</t>
  </si>
  <si>
    <t>赵营镇后陈家村村庄背街小巷硬化奖补项目</t>
  </si>
  <si>
    <t>新建水泥道路共涉及胡同8条，新建水泥道路长404.2米，宽度1.95-4米以内，厚0.15米，C25混凝土道路，对其使用的硬化原材料商砼实际用量给予60%奖补。</t>
  </si>
  <si>
    <t>投资3.04万元，对使用的原材料商砼给予60%奖补。便于120户群众出行，改善村内交通条件，提高村民生产生活质量，大大提高群众对巩固拓展脱贫攻坚成果工作满意度。</t>
  </si>
  <si>
    <t>通过实施该项目，惠及脱贫户3户、监测户1户，改善该村人居环境，顺应广大农民过上美好生活的期待，建设生态宜居美丽乡村。</t>
  </si>
  <si>
    <t>赵营镇边营村村庄背街小巷硬化奖补项目</t>
  </si>
  <si>
    <t>新建水泥道路共涉及胡同91条，新建水泥道路长6804米，宽度1.95-4米以内，厚0.15米，C25混凝土道路，对其使用的硬化原材料商砼实际用量给予60%奖补。</t>
  </si>
  <si>
    <t>投资75.72万元，对使用的原材料商砼给予60%奖补。便于729户群众出行，改善村内交通条件，提高村民生产生活质量，大大提高群众对巩固拓展脱贫攻坚成果工作满意度。</t>
  </si>
  <si>
    <t>通过实施该项目，惠及脱贫户35户、监测户5户，改善该村人居环境，顺应广大农民过上美好生活的期待，建设生态宜居美丽乡村。</t>
  </si>
  <si>
    <t>赵营镇东新庄村村庄背街小巷硬化奖补项目</t>
  </si>
  <si>
    <t>赵营镇东新庄村</t>
  </si>
  <si>
    <t>新建水泥道路共涉及胡同89条，新建水泥道路长5689米，宽度1.95-4米以内，厚0.15米，C25混凝土道路，对其使用的硬化原材料商砼实际用量给予60%奖补。</t>
  </si>
  <si>
    <t>投资54.46万元，对使用的原材料商砼给予60%奖补。便于729户群众出行，改善村内交通条件，提高村民生产生活质量，大大提高群众对巩固拓展脱贫攻坚成果工作满意度。</t>
  </si>
  <si>
    <t>赵营镇东单寨村村庄背街小巷硬化奖补项目</t>
  </si>
  <si>
    <t>赵营镇东单寨村</t>
  </si>
  <si>
    <t>新建水泥道路共涉及胡同36条，新建水泥道路长2877米，宽度1.95-4米以内，厚0.15米，C25混凝土道路，对其使用的硬化原材料商砼实际用量给予60%奖补。</t>
  </si>
  <si>
    <t>投资23.47万元，对使用的原材料商砼给予60%奖补。便于530户群众出行，改善村内交通条件，提高村民生产生活质量，大大提高群众对巩固拓展脱贫攻坚成果工作满意度。</t>
  </si>
  <si>
    <t>通过实施该项目，惠及脱贫户20户、监测户1户，改善该村人居环境，顺应广大农民过上美好生活的期待，建设生态宜居美丽乡村。</t>
  </si>
  <si>
    <t>赵营镇新集村村庄背街小巷硬化奖补项目</t>
  </si>
  <si>
    <t>赵营镇新集村</t>
  </si>
  <si>
    <t>新建水泥道路共涉及胡同8条，新建水泥道路长509米，宽度1.95-4米以内，厚0.15米，C25混凝土道路，对其使用的硬化原材料商砼实际用量给予60%奖补。</t>
  </si>
  <si>
    <t>投资3.83万元，对使用的原材料商砼给予60%奖补。便于729户群众出行，改善村内交通条件，提高村民生产生活质量，大大提高群众对巩固拓展脱贫攻坚成果工作满意度。</t>
  </si>
  <si>
    <t>大寨乡段寨村村庄背街小巷硬化奖补项目</t>
  </si>
  <si>
    <t>大寨乡段寨村</t>
  </si>
  <si>
    <t>（1）新建水泥道路长999米，宽度3米以内，厚0.12米，C25混凝土道路，对其使用的硬化原材料商砼实际用量给予60%奖补。</t>
  </si>
  <si>
    <t>投资7.55万元，对使用的原材料商砼给予60%奖补。便于280户群众出行，改善村内交通条件，提高村民生产生活质量，大大提高群众对巩固拓展脱贫攻坚成果工作满意度。</t>
  </si>
  <si>
    <t>通过实施该项目，突发严重困难户2户，改善该村人居环境，顺应广大农民过上美好生活的期待，建设生态宜居美丽乡村。</t>
  </si>
  <si>
    <t>大寨乡冯家村村庄背街小巷硬化奖补项目</t>
  </si>
  <si>
    <t>大寨乡冯家村</t>
  </si>
  <si>
    <t>（1）新建水泥道路长700米，宽度3米以内，厚0.12米，C25混凝土道路，对其使用的硬化原材料商砼实际用量给予60%奖补。</t>
  </si>
  <si>
    <t>投资5.6万元，对使用的原材料商砼给予60%奖补。便于283户群众出行，改善村内交通条件，提高村民生产生活质量，大大提高群众对巩固拓展脱贫攻坚成果工作满意度。</t>
  </si>
  <si>
    <t>通过实施该项目，突发严重困难户5户，改善该村人居环境，顺应广大农民过上美好生活的期待，建设生态宜居美丽乡村。</t>
  </si>
  <si>
    <t>大寨乡李后街村村庄背街小巷硬化奖补项目</t>
  </si>
  <si>
    <t>大寨乡李后街村</t>
  </si>
  <si>
    <t>（1）新建水泥道路长4143.2米，宽度3米以内，厚0.12米，C25混凝土道路，对其使用的硬化原材料商砼实际用量给予60%奖补。</t>
  </si>
  <si>
    <t>投资26.1万元，对使用的原材料商砼给予60%奖补。便于305户群众出行，改善村内交通条件，提高村民生产生活质量，大大提高群众对巩固拓展脱贫攻坚成果工作满意度。</t>
  </si>
  <si>
    <t>通过实施该项目，突发严重困难户3户，改善该村人居环境，顺应广大农民过上美好生活的期待，建设生态宜居美丽乡村。</t>
  </si>
  <si>
    <t>大寨乡联合村村庄背街小巷硬化奖补项目</t>
  </si>
  <si>
    <t>（1）新建水泥道路长2220米，宽度3米以内，厚0.12米，C25混凝土道路，对其使用的硬化原材料商砼实际用量给予60%奖补。</t>
  </si>
  <si>
    <t>投资24.32万元，对使用的原材料商砼给予60%奖补。便于270户群众出行，改善村内交通条件，提高村民生产生活质量，大大提高群众对巩固拓展脱贫攻坚成果工作满意度。</t>
  </si>
  <si>
    <t>大寨乡卢家村村庄背街小巷硬化奖补项目</t>
  </si>
  <si>
    <t>大寨乡卢家村</t>
  </si>
  <si>
    <t>（1）新建水泥道路长260米，宽度3米以内，厚0.12米，C25混凝土道路，对其使用的硬化原材料商砼实际用量给予60%奖补。</t>
  </si>
  <si>
    <t>投资2.82万元，对使用的原材料商砼给予60%奖补。便于340户群众出行，改善村内交通条件，提高村民生产生活质量，大大提高群众对巩固拓展脱贫攻坚成果工作满意度。</t>
  </si>
  <si>
    <t>通过实施该项目，突发严重困难户8户，改善该村人居环境，顺应广大农民过上美好生活的期待，建设生态宜居美丽乡村。</t>
  </si>
  <si>
    <t>大寨乡孟孤屋村村庄背街小巷硬化奖补项目</t>
  </si>
  <si>
    <t>大寨乡孟孤屋村</t>
  </si>
  <si>
    <t>（1）新建水泥道路长2736米，宽度3米以内，厚0.12米，C25混凝土道路，对其使用的硬化原材料商砼实际用量给予60%奖补。</t>
  </si>
  <si>
    <t>投资17.24万元，对使用的原材料商砼给予60%奖补。便于245户群众出行，改善村内交通条件，提高村民生产生活质量，大大提高群众对巩固拓展脱贫攻坚成果工作满意度。</t>
  </si>
  <si>
    <t>大寨乡沙窝营村村庄背街小巷硬化奖补项目</t>
  </si>
  <si>
    <t>大寨乡沙窝营村</t>
  </si>
  <si>
    <t>（1）新建水泥道路长3584.4米，宽度3米以内，厚0.12米，C25混凝土道路，对其使用的硬化原材料商砼实际用量给予60%奖补。</t>
  </si>
  <si>
    <t>投资27.1万元，对使用的原材料商砼给予60%奖补。便于520户群众出行，改善村内交通条件，提高村民生产生活质量，大大提高群众对巩固拓展脱贫攻坚成果工作满意度。</t>
  </si>
  <si>
    <t>大寨乡袁寨村村庄背街小巷硬化奖补项目</t>
  </si>
  <si>
    <t>大寨乡袁寨村</t>
  </si>
  <si>
    <t>（1）新建水泥道路长571米，宽度3米以内，厚0.12米，C25混凝土道路，对其使用的硬化原材料商砼实际用量给予60%奖补。</t>
  </si>
  <si>
    <t>投资3.51万元，对使用的原材料商砼给予60%奖补。便于110户群众出行，改善村内交通条件，提高村民生产生活质量，大大提高群众对巩固拓展脱贫攻坚成果工作满意度。</t>
  </si>
  <si>
    <t>通过实施该项目，改善该村人居环境，顺应广大农民过上美好生活的期待，建设生态宜居美丽乡村。</t>
  </si>
  <si>
    <t>桑村乡绳马厂村村庄背街小巷硬化奖补项目</t>
  </si>
  <si>
    <t>（1）新建水泥道路长2648米，宽度3米以内，厚0.12米，C25混凝土道路，对其使用的硬化原材料商砼实际用量给予60%奖补。</t>
  </si>
  <si>
    <t>投资18.3万元，对使用的原材料商砼给予60%奖补。便于151户群众出行，改善村内交通条件，提高村民生产生活质量，大大提高群众对巩固拓展脱贫攻坚成果工作满意度，助推乡村振兴。</t>
  </si>
  <si>
    <t>通过实施该项目，惠及脱贫不稳定户2户、脱贫户14户、突发严重困难户2户，改善该村人居环境，顺应广大农民过上美好生活的期待，建设生态宜居美丽乡村。</t>
  </si>
  <si>
    <t>桑村乡贯道村村庄背街小巷硬化奖补项目</t>
  </si>
  <si>
    <t>桑村乡贯道村</t>
  </si>
  <si>
    <t>（1）新建水泥道路长1785.5米，宽度3米以内，厚0.15米，C25混凝土道路，对其使用的硬化原材料商砼实际用量给予60%奖补。</t>
  </si>
  <si>
    <t>投资15.6万元，对使用的原材料商砼给予60%奖补。便于289户群众出行，改善村内交通条件，提高村民生产生活质量，大大提高群众对巩固拓展脱贫攻坚成果工作满意度，助推乡村振兴。</t>
  </si>
  <si>
    <t>通过实施该项目，惠及脱贫不稳定户5户、脱贫户18户、突发严重困难户2户，改善该村人居环境，顺应广大农民过上美好生活的期待，建设生态宜居美丽乡村。</t>
  </si>
  <si>
    <t>桑村乡李金德村村庄背街小巷硬化奖补项目</t>
  </si>
  <si>
    <t>桑村乡李金德村</t>
  </si>
  <si>
    <t>（1）新建水泥道路长7018.1米，宽度3米以内，厚0.15米，C25混凝土道路，对其使用的硬化原材料商砼实际用量给予60%奖补。</t>
  </si>
  <si>
    <t>投资62.6万元，对使用的原材料商砼给予60%奖补。便于826户群众出行，改善村内交通条件，提高村民生产生活质量，大大提高群众对巩固拓展脱贫攻坚成果工作满意度，助推乡村振兴。</t>
  </si>
  <si>
    <t>通过实施该项目，惠及脱贫不稳定户3户、脱贫户28户、突发严重困难户2户，改善该村人居环境，顺应广大农民过上美好生活的期待，建设生态宜居美丽乡村。</t>
  </si>
  <si>
    <t>桑村乡高齐邱村村庄背街小巷硬化奖补项目</t>
  </si>
  <si>
    <t>桑村乡高齐邱村</t>
  </si>
  <si>
    <t>（1）新建水泥道路长2996.9米，宽度3.5米以内，厚0.12米，C25混凝土道路，对其使用的硬化原材料商砼实际用量给予60%奖补。</t>
  </si>
  <si>
    <t>投资22.3万元，对使用的原材料商砼给予60%奖补。便于458户群众出行，改善村内交通条件，提高村民生产生活质量，大大提高群众对巩固拓展脱贫攻坚成果工作满意度，助推乡村振兴。</t>
  </si>
  <si>
    <t>通过实施该项目，惠及脱贫不稳定户6户、脱贫户38户、突发严重困难户6户，改善该村人居环境，顺应广大农民过上美好生活的期待，建设生态宜居美丽乡村。</t>
  </si>
  <si>
    <t>老爷庙乡北塔邱村村庄背街小巷硬化奖补项目</t>
  </si>
  <si>
    <t>老爷庙乡北塔邱村</t>
  </si>
  <si>
    <t>（1）新建水泥道路长4697米，宽4米，厚0.12米，C25混凝土道路；（2）新建水泥道路长80米，宽3米，厚0.12米，C25混凝土道路，对其使用的硬化原材料商砼实际用量给予60%奖补。</t>
  </si>
  <si>
    <t>投资42.04万元，对使用的原材料商砼给予60%奖补。便于602户群众出行，改善村内交通条件，提高村民生产生活质量，大大提高群众对巩固拓展脱贫攻坚成果工作满意度，助推乡村振兴。</t>
  </si>
  <si>
    <t>通过实施该项目，惠及脱贫户39户、边缘易致贫户3户、突发严重困难户3户，改善该村人居环境，顺应广大农民过上美好生活的期待，建设生态宜居美丽乡村。</t>
  </si>
  <si>
    <t>老爷庙乡陈家营村村庄背街小巷硬化奖补项目</t>
  </si>
  <si>
    <t>老爷庙乡陈家营村</t>
  </si>
  <si>
    <t>（1）新建水泥道路长316米，宽2米，厚0.15米，C25混凝土道路；（2）新建水泥道路长3952米，宽3米，厚0.15米，C25混凝土道路；（3）新建水泥道路长1414米，宽3.5米，厚0.15米，C25混凝土道路，对其使用的硬化原材料商砼实际用量给予60%奖补。</t>
  </si>
  <si>
    <t>投资54.93万元，对使用的原材料商砼给予60%奖补。便于801户群众出行，改善村内交通条件，提高村民生产生活质量，大大提高群众对巩固拓展脱贫攻坚成果工作满意度，助推乡村振兴。</t>
  </si>
  <si>
    <t>通过实施该项目，惠及脱贫户139户、脱贫不稳定户1户、边缘易致贫户5户、突发严重困难户8户，改善该村人居环境，顺应广大农民过上美好生活的期待，建设生态宜居美丽乡村。</t>
  </si>
  <si>
    <t>老爷庙乡东中冉村村庄背街小巷硬化奖补项目</t>
  </si>
  <si>
    <t>老爷庙乡东中冉村</t>
  </si>
  <si>
    <t>（1）新建水泥道路长1564米，宽度2-2.9米以内，厚0.15米，C25混凝土道路；（2）新建水泥道路长4733米，宽3米，厚0.15米，C25混凝土道路；（3）新建水泥道路长50米，宽4米，厚0.15米，C25混凝土道路，对其使用的硬化原材料商砼实际用量给予60%奖补。</t>
  </si>
  <si>
    <t>投资58.61万元，对使用的原材料商砼给予60%奖补。便于738户群众出行，改善村内交通条件，提高村民生产生活质量，大大提高群众对巩固拓展脱贫攻坚成果工作满意度，助推乡村振兴。</t>
  </si>
  <si>
    <t>通过实施该项目，惠及脱贫户182户、脱贫不稳定户4户、边缘易致贫户8户、突发严重困难户3户，改善该村人居环境，顺应广大农民过上美好生活的期待，建设生态宜居美丽乡村。</t>
  </si>
  <si>
    <t>老爷庙乡孔村村庄背街小巷硬化奖补项目</t>
  </si>
  <si>
    <t>老爷庙乡孔村</t>
  </si>
  <si>
    <t>（1）新建水泥道路长1669.8米，宽度2.5-3.6米以内，厚0.12米，C25混凝土道路；（2）新建水泥道路长1711米，宽4米，厚0.15米，C25混凝土道路；（3）新建水泥道路长903米，宽5米，厚0.18米，C25混凝土道路，对其使用的硬化原材料商砼实际用量给予60%奖补。</t>
  </si>
  <si>
    <t>投资43.39万元，对使用的原材料商砼给予60%奖补。便于370户群众出行，改善村内交通条件，提高村民生产生活质量，大大提高群众对巩固拓展脱贫攻坚成果工作满意度，助推乡村振兴。</t>
  </si>
  <si>
    <t>通过实施该项目，惠及脱贫户39户、边缘易致贫户2户、突发严重困难户5户，改善该村人居环境，顺应广大农民过上美好生活的期待，建设生态宜居美丽乡村。</t>
  </si>
  <si>
    <t>老爷庙乡南新庄村村庄背街小巷硬化奖补项目</t>
  </si>
  <si>
    <t>老爷庙乡南新庄村</t>
  </si>
  <si>
    <t>（1）新建水泥道路长4968.2米，宽度2-3.2米以内，厚0.12米，C25混凝土道路；（2）新建水泥道路长734米，宽度4-5米以内，厚0.18米，C25混凝土道路，对其使用的硬化原材料商砼实际用量给予60%奖补。</t>
  </si>
  <si>
    <t>投资44.55万元，对使用的原材料商砼给予60%奖补。便于640户群众出行，改善村内交通条件，提高村民生产生活质量，大大提高群众对巩固拓展脱贫攻坚成果工作满意度，助推乡村振兴。</t>
  </si>
  <si>
    <t>通过实施该项目，惠及脱贫户81户、脱贫不稳定户2户、边缘易致贫户5户、突发严重困难户4户，改善该村人居环境，顺应广大农民过上美好生活的期待，建设生态宜居美丽乡村。</t>
  </si>
  <si>
    <t>老爷庙乡西塔邱村村庄背街小巷硬化奖补项目</t>
  </si>
  <si>
    <t>老爷庙乡西塔邱村</t>
  </si>
  <si>
    <t>新建水泥道路长4657米，宽3.5米，厚0.12米，C25混凝土道路，对其使用的硬化原材料商砼实际用量给予60%奖补。</t>
  </si>
  <si>
    <t>投资41.08万元，对使用的原材料商砼给予60%奖补。便于722户群众出行，改善村内交通条件，提高村民生产生活质量，巩固拓展脱贫攻坚成果，持续提升群众幸福感、满意度，助力乡村振兴。</t>
  </si>
  <si>
    <t>通过实施该项目，惠及脱贫户77户、脱贫不稳定户1户、边缘易致贫户2户、突发严重困难户9户，改善该村人居环境，顺应广大农民过上美好生活的期待，建设生态宜居美丽乡村。</t>
  </si>
  <si>
    <t>老爷庙乡郑常街村村庄背街小巷硬化奖补项目</t>
  </si>
  <si>
    <t>老爷庙乡郑常街村</t>
  </si>
  <si>
    <t>新建水泥道路长2720米，宽4米，厚0.18米，C25混凝土道路，对其使用的硬化原材料商砼实际用量给予60%奖补。</t>
  </si>
  <si>
    <t>投资35.99万元，对使用的原材料商砼给予60%奖补。便于192户群众出行，改善村内交通条件，提高村民生产生活质量，巩固拓展脱贫攻坚成果，持续提升群众幸福感、满意度，助力乡村振兴。</t>
  </si>
  <si>
    <t>通过实施该项目，惠及脱贫户10户、突发严重困难户1户，改善该村人居环境，顺应广大农民过上美好生活的期待，建设生态宜居美丽乡村。</t>
  </si>
  <si>
    <t>老爷庙乡郑张街村村庄背街小巷硬化奖补项目</t>
  </si>
  <si>
    <t>老爷庙乡郑张街村</t>
  </si>
  <si>
    <t>（1）新建水泥道路长230米，宽3米，厚0.12米，C25混凝土道路；（2）新建水泥道路长1790米，宽4米，厚0.18米，C25混凝土道路，对其使用的硬化原材料商砼实际用量给予60%奖补。</t>
  </si>
  <si>
    <t>投资25.43万元，对使用的原材料商砼给予60%奖补。便于238户群众出行，改善村内交通条件，提高村民生产生活质量，巩固拓展脱贫攻坚成果，持续提升群众幸福感、满意度，助力乡村振兴。</t>
  </si>
  <si>
    <t>通过实施该项目，惠及脱贫户19户、边缘易致贫户2户、突发严重困难户1户，改善该村人居环境，顺应广大农民过上美好生活的期待，建设生态宜居美丽乡村。</t>
  </si>
  <si>
    <t>老爷庙乡郑村前街村村庄背街小巷硬化奖补项目</t>
  </si>
  <si>
    <t>老爷庙乡郑村前街村</t>
  </si>
  <si>
    <t>新建水泥道路长826米，宽4米，厚0.18米，C25混凝土道路，对其使用的硬化原材料商砼实际用量给予60%奖补。</t>
  </si>
  <si>
    <t>投资10.93万元，对使用的原材料商砼给予60%奖补。便于173户群众出行，改善村内交通条件，提高村民生产生活质量，巩固拓展脱贫攻坚成果，持续提升群众幸福感、满意度，助力乡村振兴。</t>
  </si>
  <si>
    <t>通过实施该项目，惠及脱贫户20户、边缘易致贫户1户、突发严重困难户1户，改善该村人居环境，顺应广大农民过上美好生活的期待，建设生态宜居美丽乡村。</t>
  </si>
  <si>
    <t>老爷庙乡郑后街村村庄背街小巷硬化奖补项目</t>
  </si>
  <si>
    <t>老爷庙乡郑后街村</t>
  </si>
  <si>
    <t>新建水泥道路长2600米，宽3米，厚0.15米，C25混凝土道路，对其使用的硬化原材料商砼实际用量给予60%奖补。</t>
  </si>
  <si>
    <t>投资24.57万元，对使用的原材料商砼给予60%奖补。便于206户群众出行，改善村内交通条件，提高村民生产生活质量，巩固拓展脱贫攻坚成果，持续提升群众幸福感、满意度，助力乡村振兴。</t>
  </si>
  <si>
    <t>通过实施该项目，惠及脱贫户19户、脱贫不稳定户1户、突发严重困难户1户，改善该村人居环境，顺应广大农民过上美好生活的期待，建设生态宜居美丽乡村。</t>
  </si>
  <si>
    <t>万古镇西双庄村村庄背街小巷硬化奖补项目</t>
  </si>
  <si>
    <t>万古镇西双庄村</t>
  </si>
  <si>
    <t>（1）新建水泥道路长1807米，宽度3米以内，厚0.1米，C25混凝土道路；对其使用的硬化原材料商砼实际用量给予60%奖补。</t>
  </si>
  <si>
    <t>投资11.97万元，对使用的原材料商砼给予60%奖补。便于314户群众出行，改善村内交通条件，提高村民生产生活质量，大大提高群众对巩固拓展脱贫攻坚成果工作满意度。</t>
  </si>
  <si>
    <t>通过实施该项目，惠及脱贫不稳定户、脱贫户、突发严重困难户70户，改善该村人居环境，顺应广大农民过上美好生活的期待，建设生态宜居美丽乡村。</t>
  </si>
  <si>
    <t>万古镇梁村村庄背街小巷硬化奖补项目</t>
  </si>
  <si>
    <t>万古镇梁村</t>
  </si>
  <si>
    <t>（1）新建水泥道路长8521.47米，宽度3米以内，厚0.1米，C25混凝土道路；对其使用的硬化原材料商砼实际用量给予60%奖补。</t>
  </si>
  <si>
    <t>投资45.52万元，对使用的原材料商砼给予60%奖补。便于1373户群众出行，改善村内交通条件，提高村民生产生活质量，大大提高群众对巩固拓展脱贫攻坚成果工作满意度。</t>
  </si>
  <si>
    <t>通过实施该项目，惠及脱贫不稳定户1户、脱贫户133户、突发严重困难户16户，改善该村人居环境，顺应广大农民过上美好生活的期待，建设生态宜居美丽乡村。</t>
  </si>
  <si>
    <t>万古镇郭庄村村庄背街小巷硬化奖补项目</t>
  </si>
  <si>
    <t>万古镇郭庄村</t>
  </si>
  <si>
    <t>（1）新建水泥道路长2200.02米，宽度3米以内，厚0.1米，C25混凝土道路；对其使用的硬化原材料商砼实际用量给予60%奖补。</t>
  </si>
  <si>
    <t>投资15.34万元，对使用的原材料商砼给予60%奖补。便于514户群众出行，改善村内交通条件，提高村民生产生活质量，大大提高群众对巩固拓展脱贫攻坚成果工作满意度。</t>
  </si>
  <si>
    <t>通过实施该项目，惠及脱贫户14户，改善该村人居环境，顺应广大农民过上美好生活的期待，建设生态宜居美丽乡村。</t>
  </si>
  <si>
    <t>万古镇双井王营村村庄背街小巷硬化奖补项目</t>
  </si>
  <si>
    <t>万古镇双井王营村</t>
  </si>
  <si>
    <t>（1）新建水泥道路长2225米，宽度3米以内，厚0.1米，C25混凝土道路；对其使用的硬化原材料商砼实际用量给予60%奖补。</t>
  </si>
  <si>
    <t>投资10.8万元，对使用的原材料商砼给予60%奖补。便于314户群众出行，改善村内交通条件，提高村民生产生活质量，大大提高群众对巩固拓展脱贫攻坚成果工作满意度。</t>
  </si>
  <si>
    <t>通过实施该项目，惠及脱贫户2户、突发严重困难户1户，改善该村人居环境，顺应广大农民过上美好生活的期待，建设生态宜居美丽乡村。</t>
  </si>
  <si>
    <t>万古镇前营村村庄背街小巷硬化奖补项目</t>
  </si>
  <si>
    <t>万古镇前营村</t>
  </si>
  <si>
    <t>（1）新建水泥道路长2367米，宽度3米以内，厚0.1米，C25混凝土道路；对其使用的硬化原材料商砼实际用量给予60%奖补。</t>
  </si>
  <si>
    <t>投资16.09万元，对使用的原材料商砼给予60%奖补。便于550户群众出行，改善村内交通条件，提高村民生产生活质量，大大提高群众对巩固拓展脱贫攻坚成果工作满意度。</t>
  </si>
  <si>
    <t>通过实施该项目，惠及脱贫户20户、突发严重困难户2户，改善该村人居环境，顺应广大农民过上美好生活的期待，建设生态宜居美丽乡村。</t>
  </si>
  <si>
    <t>万古镇西乔庄村村庄背街小巷硬化奖补项目</t>
  </si>
  <si>
    <t>万古镇西乔庄村</t>
  </si>
  <si>
    <t>（1）新建水泥道路长1885.5米，宽度3米以内，厚0.1米，C25混凝土道路；对其使用的硬化原材料商砼实际用量给予60%奖补。</t>
  </si>
  <si>
    <t>投资10.9万元，对使用的原材料商砼给予60%奖补。便于367户群众出行，改善村内交通条件，提高村民生产生活质量，大大提高群众对巩固拓展脱贫攻坚成果工作满意度。</t>
  </si>
  <si>
    <t>通过实施该项目，惠及脱贫户10户，改善该村人居环境，顺应广大农民过上美好生活的期待，建设生态宜居美丽乡村。</t>
  </si>
  <si>
    <t>万古镇棘马林村村庄背街小巷硬化奖补项目</t>
  </si>
  <si>
    <t>万古镇棘马林村</t>
  </si>
  <si>
    <t>（1）新建水泥道路长4445.7米，宽度3米以内，厚0.1米，C25混凝土道路；对其使用的硬化原材料商砼实际用量给予60%奖补。</t>
  </si>
  <si>
    <t>投资20.86万元，对使用的原材料商砼给予60%奖补。便于873户群众出行，改善村内交通条件，提高村民生产生活质量，大大提高群众对巩固拓展脱贫攻坚成果工作满意度。</t>
  </si>
  <si>
    <t>通过实施该项目，惠及脱贫不稳定户1户、脱贫户13户、突发严重困难户1户，改善该村人居环境，顺应广大农民过上美好生活的期待，建设生态宜居美丽乡村。</t>
  </si>
  <si>
    <t>万古镇穆营村村庄背街小巷硬化奖补项目</t>
  </si>
  <si>
    <t>万古镇穆营村</t>
  </si>
  <si>
    <t>（1）新建水泥道路长3461.2米，宽度3米以内，厚0.1米，C25混凝土道路；对其使用的硬化原材料商砼实际用量给予60%奖补。</t>
  </si>
  <si>
    <t>投资24.58万元，对使用的原材料商砼给予60%奖补。便于965户群众出行，改善村内交通条件，提高村民生产生活质量，大大提高群众对巩固拓展脱贫攻坚成果工作满意度。</t>
  </si>
  <si>
    <t>通过实施该项目，惠及脱贫户173户，突发严重困难户边缘易致贫户21户，改善该村人居环境，顺应广大农民过上美好生活的期待，建设生态宜居美丽乡村。</t>
  </si>
  <si>
    <t>万古镇马成精村村庄背街小巷硬化奖补项目</t>
  </si>
  <si>
    <t>万古镇马成精村</t>
  </si>
  <si>
    <t>（1）新建水泥道路长2177.3米，宽度3米以内，厚0.1米，C25混凝土道路；对其使用的硬化原材料商砼实际用量给予60%奖补。</t>
  </si>
  <si>
    <t>投资10.72万元，对使用的原材料商砼给予60%奖补。便于588户群众出行，改善村内交通条件，提高村民生产生活质量，大大提高群众对巩固拓展脱贫攻坚成果工作满意度。</t>
  </si>
  <si>
    <t>通过实施该项目，惠及脱贫户14户、突发严重困难户4户，改善该村人居环境，顺应广大农民过上美好生活的期待，建设生态宜居美丽乡村。</t>
  </si>
  <si>
    <t>万古镇苏庄村村庄背街小巷硬化奖补项目</t>
  </si>
  <si>
    <t>万古镇苏庄村</t>
  </si>
  <si>
    <t>（1）新建水泥道路长772.4米，宽度3米以内，厚0.1米，C25混凝土道路；对其使用的硬化原材料商砼实际用量给予60%奖补。</t>
  </si>
  <si>
    <t>投资5.62万元，对使用的原材料商砼给予60%奖补。便于396户群众出行，改善村内交通条件，提高村民生产生活质量，大大提高群众对巩固拓展脱贫攻坚成果工作满意度。</t>
  </si>
  <si>
    <t>通过实施该项目，惠及脱贫户25户、突发严重困难户2户，改善该村人居环境，顺应广大农民过上美好生活的期待，建设生态宜居美丽乡村。</t>
  </si>
  <si>
    <t>万古镇忠厚村村庄背街小巷硬化奖补项目</t>
  </si>
  <si>
    <t>万古镇忠厚村</t>
  </si>
  <si>
    <t>（1）新建水泥道路长3067.1米，宽度3米以内，厚0.1米，C25混凝土道路；对其使用的硬化原材料商砼实际用量给予60%奖补。</t>
  </si>
  <si>
    <t>投资11.91万元，对使用的原材料商砼给予60%奖补。便于358户群众出行，改善村内交通条件，提高村民生产生活质量，大大提高群众对巩固拓展脱贫攻坚成果工作满意度。</t>
  </si>
  <si>
    <t>通过实施该项目，惠及脱贫不稳定户、脱贫户、突发严重困难户15户，改善该村人居环境，顺应广大农民过上美好生活的期待，建设生态宜居美丽乡村。</t>
  </si>
  <si>
    <t>万古镇把里村村庄背街小巷硬化奖补项目</t>
  </si>
  <si>
    <t>（1）新建水泥道路长2970.3米，宽度3米以内，厚0.1米，C25混凝土道路；对其使用的硬化原材料商砼实际用量给予60%奖补。</t>
  </si>
  <si>
    <t>投资18.41万元，对使用的原材料商砼给予60%奖补。便于422户群众出行，改善村内交通条件，提高村民生产生活质量，大大提高群众对巩固拓展脱贫攻坚成果工作满意度。</t>
  </si>
  <si>
    <t>通过实施该项目，惠及脱贫不稳定户、脱贫户、突发严重困难户12户，改善该村人居环境，顺应广大农民过上美好生活的期待，建设生态宜居美丽乡村。</t>
  </si>
  <si>
    <t>万古镇御驾庄村村庄背街小巷硬化奖补项目</t>
  </si>
  <si>
    <t>万古镇御驾庄村</t>
  </si>
  <si>
    <t>（1）新建水泥道路长5960米，宽度3米以内，厚0.1米，C25混凝土道路；对其使用的硬化原材料商砼实际用量给予60%奖补。</t>
  </si>
  <si>
    <t>投资32.12万元，对使用的原材料商砼给予60%奖补。便于1147户群众出行，改善村内交通条件，提高村民生产生活质量，大大提高群众对巩固拓展脱贫攻坚成果工作满意度。</t>
  </si>
  <si>
    <t>通过实施该项目，惠及脱贫户47户，突发严重困难户5户，改善该村人居环境，顺应广大农民过上美好生活的期待，建设生态宜居美丽乡村。</t>
  </si>
  <si>
    <t>万古镇胡营村庄背街小巷硬化奖补项目</t>
  </si>
  <si>
    <t>万古镇胡营村</t>
  </si>
  <si>
    <t>（1）新建水泥道路长6134.1米，宽度3米以内，厚0.1米，C25混凝土道路；对其使用的硬化原材料商砼实际用量给予60%奖补。</t>
  </si>
  <si>
    <t>投资53.07万元，对使用的原材料商砼给予60%奖补。便于731户群众出行，改善村内交通条件，提高村民生产生活质量，大大提高群众对巩固拓展脱贫攻坚成果工作满意度。</t>
  </si>
  <si>
    <t>通过实施该项目，惠及脱贫户25户，突发严重困难户1户，改善该村人居环境，顺应广大农民过上美好生活的期待，建设生态宜居美丽乡村。</t>
  </si>
  <si>
    <t>万古镇刘营村村庄背街小巷硬化奖补项目</t>
  </si>
  <si>
    <t>万古镇刘营村</t>
  </si>
  <si>
    <t>（1）新建水泥道路长2244.7米，宽度3米以内，厚0.1米，C25混凝土道路；对其使用的硬化原材料商砼实际用量给予60%奖补。</t>
  </si>
  <si>
    <t>投资9万元，对使用的原材料商砼给予60%奖补。便于343户群众出行，改善村内交通条件，提高村民生产生活质量，大大提高群众对巩固拓展脱贫攻坚成果工作满意度。</t>
  </si>
  <si>
    <t>通过实施该项目，惠及脱贫户12户，，改善该村人居环境，顺应广大农民过上美好生活的期待，建设生态宜居美丽乡村。</t>
  </si>
  <si>
    <t>万古镇凤亭村村庄背街小巷硬化奖补项目</t>
  </si>
  <si>
    <t>万古镇凤亭村</t>
  </si>
  <si>
    <t>（1）新建水泥道路长4165.2米，宽度3米以内，厚0.1米，C25混凝土道路；对其使用的硬化原材料商砼实际用量给予60%奖补。</t>
  </si>
  <si>
    <t>投资25.7万元，对使用的原材料商砼给予60%奖补。便于814户群众出行，改善村内交通条件，提高村民生产生活质量，大大提高群众对巩固拓展脱贫攻坚成果工作满意度。</t>
  </si>
  <si>
    <t>通过实施该项目，惠及脱贫户30户101人、突发严重困难户8户31人，改善该村人居环境，顺应广大农民过上美好生活的期待，建设生态宜居美丽乡村。</t>
  </si>
  <si>
    <t>万古镇中妹村村庄背街小巷硬化奖补项目</t>
  </si>
  <si>
    <t>万古镇中妹村</t>
  </si>
  <si>
    <t>（1）新建水泥道路长4210米，宽度3米以内，厚0.1米，C25混凝土道路；对其使用的硬化原材料商砼实际用量给予60%奖补。</t>
  </si>
  <si>
    <t>投资26.44万元，对使用的原材料商砼给予60%奖补。便于635户群众出行，改善村内交通条件，提高村民生产生活质量，大大提高群众对巩固拓展脱贫攻坚成果工作满意度。</t>
  </si>
  <si>
    <t>通过实施该项目，惠及脱贫户15户34人、突发严重困难户1户1人，改善该村人居环境，顺应广大农民过上美好生活的期待，建设生态宜居美丽乡村。</t>
  </si>
  <si>
    <t>高平镇后胡村村庄背街小巷硬化奖补项目</t>
  </si>
  <si>
    <t>高平镇后胡村</t>
  </si>
  <si>
    <t>（1）新建水泥道路长3080米，宽度3米以内，厚0.1米，C25混凝土道路；（2）新建水泥道路长590米，宽度3-5米以内，厚0.15米，C25混凝土道路，对其使用的硬化原材料商砼实际用量给予60%奖补。</t>
  </si>
  <si>
    <t>投资24.56万元，对使用的原材料商砼给予60%奖补。便于239户群众出行，改善村内交通条件，提高村民生产生活质量，大大提高群众对巩固拓展脱贫攻坚成果工作满意度。</t>
  </si>
  <si>
    <t>通过实施该项目，惠及脱贫户13户、改善该村人居环境，顺应广大农民过上美好生活的期待，建设生态宜居美丽乡村。</t>
  </si>
  <si>
    <t>高平镇前留香寨村村庄背街小巷硬化奖补项目</t>
  </si>
  <si>
    <t>高平镇前留香寨村</t>
  </si>
  <si>
    <t>（1）新建水泥道路长3650米，宽度3米以内，厚0.1米，C25混凝土道路；（2）新建水泥道路长320米，宽度3-5米以内，厚0.12米，C25混凝土道路，对其使用的硬化原材料商砼实际用量给予60%奖补。</t>
  </si>
  <si>
    <t>投资20.21万元，对使用的原材料商砼给予60%奖补。便于566户群众出行，改善村内交通条件，提高村民生产生活质量，大大提高群众对巩固拓展脱贫攻坚成果工作满意度。</t>
  </si>
  <si>
    <t>通过实施该项目，惠及脱贫户16户、改善该村人居环境，顺应广大农民过上美好生活的期待，建设生态宜居美丽乡村。</t>
  </si>
  <si>
    <t>高平镇张堤村村庄背街小巷硬化奖补项目</t>
  </si>
  <si>
    <t>高平镇张堤村</t>
  </si>
  <si>
    <t>（1）新建水泥道路长841米，宽度3米以内，厚0.1米，C25混凝土道路；（2）新建水泥道路长313米，宽度3-4米以内，厚0.12米，C25混凝土道路；（3）新建水泥道路长1363米，宽度3-6米以内，厚0.15米，C25混凝土道路，对其使用的硬化原材料商砼实际用量给予60%奖补。</t>
  </si>
  <si>
    <t>投资19.94万元，对使用的原材料商砼给予60%奖补。便于473户群众出行，改善村内交通条件，提高村民生产生活质量，大大提高群众对巩固拓展脱贫攻坚成果工作满意度。</t>
  </si>
  <si>
    <t>通过实施该项目，惠及脱贫户14户、改善该村人居环境，顺应广大农民过上美好生活的期待，建设生态宜居美丽乡村。</t>
  </si>
  <si>
    <t>高平镇张八寨村村庄背街小巷硬化奖补项目</t>
  </si>
  <si>
    <t>高平镇张八寨村</t>
  </si>
  <si>
    <t>（1）新建水泥道路长2985米，宽度3米以内，厚0.12米，C25混凝土道路；（2）新建水泥道路长333米，宽度3-6米以内，厚0.15米，C25混凝土道路，对其使用的硬化原材料商砼实际用量给予60%奖补。</t>
  </si>
  <si>
    <t>投资22.7万元，对使用的原材料商砼给予60%奖补。便于618户群众出行，改善村内交通条件，提高村民生产生活质量，大大提高群众对巩固拓展脱贫攻坚成果工作满意度。</t>
  </si>
  <si>
    <t>通过实施该项目，惠及脱贫户17户、改善该村人居环境，顺应广大农民过上美好生活的期待，建设生态宜居美丽乡村。</t>
  </si>
  <si>
    <t>高平镇东留香寨村村庄背街小巷硬化奖补项目</t>
  </si>
  <si>
    <t>高平镇东留香寨村</t>
  </si>
  <si>
    <t>（1）新建水泥道路长464.6米，宽度3米以内，厚0.08米，C25混凝土道路；（2）新建水泥道路长1854.2米，宽度2-4米以内，厚0.1米，C25混凝土道路（3）新建水泥道路长4740.9米，宽度2-5米以内，厚0.12米，C25混凝土道路，对其使用的硬化原材料商砼实际用量给予60%奖补。</t>
  </si>
  <si>
    <t>投资42.65万元，对使用的原材料商砼给予60%奖补。便于770户群众出行，改善村内交通条件，提高村民生产生活质量，大大提高群众对巩固拓展脱贫攻坚成果工作满意度。</t>
  </si>
  <si>
    <t>通过实施该项目，惠及脱贫户42户、改善该村人居环境，顺应广大农民过上美好生活的期待，建设生态宜居美丽乡村。</t>
  </si>
  <si>
    <t>高平镇苗邱东街村村村庄背街小巷硬化奖补项目</t>
  </si>
  <si>
    <t>高平镇苗邱东街村</t>
  </si>
  <si>
    <t>（1）新建水泥道路长6027米，宽度1.9-9米以内，厚0.12米，C25混凝土道路；对其使用的硬化原材料商砼实际用量给予60%奖补。</t>
  </si>
  <si>
    <t>投资43.12万元，对使用的原材料商砼给予60%奖补。便于624户群众出行，改善村内交通条件，提高村民生产生活质量，大大提高群众对巩固拓展脱贫攻坚成果工作满意度。</t>
  </si>
  <si>
    <t>通过实施该项目，惠及脱贫户24户、改善该村人居环境，顺应广大农民过上美好生活的期待，建设生态宜居美丽乡村。</t>
  </si>
  <si>
    <t>高平镇西起寨村村庄背街小巷硬化奖补项目</t>
  </si>
  <si>
    <t>高平镇西起寨村</t>
  </si>
  <si>
    <t>（1）新建水泥道路长1191.6米，宽度2-5米以内，厚0.12米，C25混凝土道路；（2）新建水泥道路长695米，宽度3-6米以内，厚0.15米，C25混凝土道路，对其使用的硬化原材料商砼实际用量给予60%奖补。</t>
  </si>
  <si>
    <t>投资15.32万元，对使用的原材料商砼给予60%奖补。便于484户群众出行，改善村内交通条件，提高村民生产生活质量，大大提高群众对巩固拓展脱贫攻坚成果工作满意度。</t>
  </si>
  <si>
    <t>通过实施该项目，惠及脱贫户11户、改善该村人居环境，顺应广大农民过上美好生活的期待，建设生态宜居美丽乡村。</t>
  </si>
  <si>
    <t>高平镇西高平村村庄背街小巷硬化奖补项目</t>
  </si>
  <si>
    <t>（1）新建水泥道路长2663米，宽度1.5-6米以内，厚0.12米，C25混凝土道路，对其使用的硬化原材料商砼实际用量给予60%奖补。</t>
  </si>
  <si>
    <t>投资19.49万元，对使用的原材料商砼给予60%奖补。便于481户群众出行，改善村内交通条件，提高村民生产生活质量，大大提高群众对巩固拓展脱贫攻坚成果工作满意度。</t>
  </si>
  <si>
    <t>通过实施该项目，惠及脱贫户23户、改善该村人居环境，顺应广大农民过上美好生活的期待，建设生态宜居美丽乡村。</t>
  </si>
  <si>
    <t>高平镇蒋堤村村庄背街小巷硬化奖补项目</t>
  </si>
  <si>
    <t>高平镇蒋堤村</t>
  </si>
  <si>
    <t>（1）新建水泥道路长1609.5米，宽度1.8-3.5米以内，厚0.1米，C25混凝土道路；（2）新建水泥道路长901米，宽度3.5-5米以内，厚0.12米，C25混凝土道路，对其使用的硬化原材料商砼实际用量给予60%奖补。</t>
  </si>
  <si>
    <t>投资16.39万元，对使用的原材料商砼给予60%奖补。便于221户群众出行，改善村内交通条件，提高村民生产生活质量，大大提高群众对巩固拓展脱贫攻坚成果工作满意度。</t>
  </si>
  <si>
    <t>通过实施该项目，惠及脱贫户8户、改善该村人居环境，顺应广大农民过上美好生活的期待，建设生态宜居美丽乡村。</t>
  </si>
  <si>
    <t>上官镇干柳树东街村村庄背街小巷硬化奖补项目</t>
  </si>
  <si>
    <t>上官镇干柳树东街村</t>
  </si>
  <si>
    <t>新建水泥道路长1145米，宽度1.95-4米以内，厚0.12米，C25混凝土道路，对其使用的硬化原材料商砼实际用量给予60%奖补。</t>
  </si>
  <si>
    <t>投资7.11万元，对使用的原材料商砼给予60%奖补。便于163户群众出行，改善村内交通条件，提高村民生产生活质量，大大提高群众对巩固拓展脱贫攻坚成果工作满意度。</t>
  </si>
  <si>
    <t>通过实施该项目，惠及脱贫不稳定户10户、脱贫户16户、突发严重困难户1户，改善该村人居环境，顺应广大农民过上美好生活的期待，建设生态宜居美丽乡村。</t>
  </si>
  <si>
    <t>上官镇韩新庄村村庄背街小巷硬化奖补项目</t>
  </si>
  <si>
    <t>上官镇韩新庄村</t>
  </si>
  <si>
    <t>新建水泥道路长6322米，宽度1.95-4米以内，厚0.12米，C25混凝土道路，对其使用的硬化原材料商砼实际用量给予60%奖补。</t>
  </si>
  <si>
    <t>投资18.78万元，对使用的原材料商砼给予60%奖补。便于615户群众出行，改善村内交通条件，提高村民生产生活质量，大大提高群众对巩固拓展脱贫攻坚成果工作满意度。</t>
  </si>
  <si>
    <t>通过实施该项目，惠及脱贫不稳定户4户、脱贫户31户、突发严重困难户6户，改善该村人居环境，顺应广大农民过上美好生活的期待，建设生态宜居美丽乡村。</t>
  </si>
  <si>
    <t>上官镇郭固南北街村村庄背街小巷硬化奖补项目</t>
  </si>
  <si>
    <t>上官镇郭固南北街村</t>
  </si>
  <si>
    <t>（1）新建水泥道路长1500米，宽度2米以内，厚0.1米，C25混凝土道路；（2）新建水泥道路长3080米，宽度1.95-4米以内，厚0.12米，C25混凝土道路，对其使用的硬化原材料商砼实际用量给予60%奖补。</t>
  </si>
  <si>
    <t>投资24.53万元，对使用的原材料商砼给予60%奖补。便于1330户群众出行，改善村内交通条件，提高村民生产生活质量，大大提高群众对巩固拓展脱贫攻坚成果工作满意度。</t>
  </si>
  <si>
    <t>上官镇西太和村庄背街小巷硬化奖补项目</t>
  </si>
  <si>
    <t>上官镇西太和村</t>
  </si>
  <si>
    <t>（1）新建水泥道路长5165米，宽度3米以内，厚0.1米，C25混凝土道路；（2）新建水泥道路长6000米，宽度1.95-4米以内，厚0.15米，C25混凝土道路，对其使用的硬化原材料商砼实际用量给予60%奖补。</t>
  </si>
  <si>
    <t>投资47.05万元，对使用的原材料商砼给予60%奖补。便于1136户群众出行，改善村内交通条件，提高村民生产生活质量，大大提高群众对巩固拓展脱贫攻坚成果工作满意度。</t>
  </si>
  <si>
    <t>通过实施该项目，惠及脱贫不稳定户4户、脱贫户6户、突发严重困难户1户，改善该村人居环境，顺应广大农民过上美好生活的期待，建设生态宜居美丽乡村。</t>
  </si>
  <si>
    <t>上官镇武安寨村村庄背街小巷硬化奖补项目</t>
  </si>
  <si>
    <t>上官镇武安寨村</t>
  </si>
  <si>
    <t>新建水泥道路长5809米，宽度3米以内，厚0.12米，C25混凝土道路；对其使用的硬化原材料商砼实际用量给予60%奖补。</t>
  </si>
  <si>
    <t>投资35.39万元，对使用的原材料商砼给予60%奖补。便于931户群众出行，改善村内交通条件，提高村民生产生活质量，大大提高群众对巩固拓展脱贫攻坚成果工作满意度。</t>
  </si>
  <si>
    <t>通过实施该项目，惠及脱贫户59户、突发严重困难户4户，改善该村人居环境，顺应广大农民过上美好生活的期待，建设生态宜居美丽乡村。</t>
  </si>
  <si>
    <t>上官镇姬柳里村村庄背街小巷硬化奖补项目</t>
  </si>
  <si>
    <t>上官镇姬柳里村</t>
  </si>
  <si>
    <t>（1）新建水泥道路长 3209米，宽度2-4米，厚0.1米，C25混凝土道路；（2）新建水泥道路长2600米，宽度2-4米以内，厚0.15米，C25混凝土道路，对其使用的硬化原材料商砼实际用量给予60%奖补。</t>
  </si>
  <si>
    <t>投资38.21万元，对使用的原材料商砼给予60%奖补。便于3000多群众出行，改善村内交通条件，提高村民生产生活质量，大大提高群众对巩固拓展脱贫攻坚成果工作满意度。</t>
  </si>
  <si>
    <t>通过实施该项目，惠及脱贫不稳定户30户、脱贫户20户、突发严重困难户3户，改善该村人居环境，顺应广大农民过上美好生活的期待，建设生态宜居美丽乡村。</t>
  </si>
  <si>
    <t>上官镇东太和村村庄背街小巷硬化奖补项目</t>
  </si>
  <si>
    <t>上官镇东太和村</t>
  </si>
  <si>
    <t>新建水泥道路长2666米，宽度3米以内，厚0.12米，C25混凝土道路，对其使用的硬化原材料商砼实际用量给予60%奖补。</t>
  </si>
  <si>
    <t>投资15.95万元，对使用的原材料商砼给予60%奖补。便于605户群众出行，改善村内交通条件，提高村民生产生活质量，大大提高群众对巩固拓展脱贫攻坚成果工作满意度。</t>
  </si>
  <si>
    <t>通过实施该项目，惠及脱贫不稳定户3户、脱贫户9户、突发严重困难户2户，改善该村人居环境，顺应广大农民过上美好生活的期待，建设生态宜居美丽乡村。</t>
  </si>
  <si>
    <t>上官镇郝一村村庄背街小巷硬化奖补项目</t>
  </si>
  <si>
    <t>上官镇郝一村</t>
  </si>
  <si>
    <t>新建水泥道路长1056米，宽度3米以内，厚0.12米，C25混凝土道路，对其使用的硬化原材料商砼实际用量给予60%奖补。</t>
  </si>
  <si>
    <t>投资8.76万元，对使用的原材料商砼给予60%奖补。便于263户群众出行，改善村内交通条件，提高村民生产生活质量，大大提高群众对巩固拓展脱贫攻坚成果工作满意度。</t>
  </si>
  <si>
    <t>通过实施该项目，惠及脱贫户8户、突发严重困难户3户，改善该村人居环境，顺应广大农民过上美好生活的期待，建设生态宜居美丽乡村。</t>
  </si>
  <si>
    <t>上官镇崔阳城村村庄背街小巷硬化奖补项目</t>
  </si>
  <si>
    <t>上官镇崔阳城村</t>
  </si>
  <si>
    <t>（1）新建水泥道路长982米，宽度3米以内，厚0.12米，C25混凝土道路；（2）新建水泥道路长1998米，宽度1.95-4米以内，厚0.15米，C25混凝土道路，对其使用的硬化原材料商砼实际用量给予60%奖补。</t>
  </si>
  <si>
    <t>投资19.95万元，对使用的原材料商砼给予60%奖补。便于864户群众出行，改善村内交通条件，提高村民生产生活质量，大大提高群众对巩固拓展脱贫攻坚成果工作满意度。</t>
  </si>
  <si>
    <t>通过实施该项目，惠及脱贫不稳定户2户、脱贫户60户、突发严重困难户1户，改善该村人居环境，顺应广大农民过上美好生活的期待，建设生态宜居美丽乡村。</t>
  </si>
  <si>
    <t>上官镇徐阳城村村庄背街小巷硬化奖补项目</t>
  </si>
  <si>
    <t>上官镇徐阳城村</t>
  </si>
  <si>
    <t>新建水泥道路长5693米，宽度1.95-4米以内，厚0.12米，C25混凝土道路，对其使用的硬化原材料商砼实际用量给予60%奖补。</t>
  </si>
  <si>
    <t>投资23.93万元，对使用的原材料商砼给予60%奖补。便于950户群众出行，改善村内交通条件，提高村民生产生活质量，大大提高群众对巩固拓展脱贫攻坚成果工作满意度。</t>
  </si>
  <si>
    <t>通过实施该项目，惠及脱贫不稳定户10户、脱贫户19户、突发严重困难户4户，改善该村人居环境，顺应广大农民过上美好生活的期待，建设生态宜居美丽乡村。</t>
  </si>
  <si>
    <t>上官镇闫柳里村村庄背街小巷硬化奖补项目</t>
  </si>
  <si>
    <t>上官镇闫柳里村</t>
  </si>
  <si>
    <t>新建水泥道路长2115米，宽度1.95-4米以内，厚0.12米，C25混凝土道路，对其使用的硬化原材料商砼实际用量给予60%奖补。</t>
  </si>
  <si>
    <t>投资15.23万元，对使用的原材料商砼给予60%奖补。便于247户群众出行，改善村内交通条件，提高村民生产生活质量，大大提高群众对巩固拓展脱贫攻坚成果工作满意度。</t>
  </si>
  <si>
    <t>通过实施该项目，惠及脱贫不稳定户7户、脱贫户10户、突发严重困难户2户，改善该村人居环境，顺应广大农民过上美好生活的期待，建设生态宜居美丽乡村。</t>
  </si>
  <si>
    <t>上官镇鲁邑寨东街村村村庄背街小巷硬化奖补项目</t>
  </si>
  <si>
    <t>上官镇鲁邑寨东街村</t>
  </si>
  <si>
    <t>新建水泥道路长4677米，宽度1.95-4米以内，厚0.12米，C25混凝土道路，对其使用的硬化原材料商砼实际用量给予60%奖补。</t>
  </si>
  <si>
    <t>投资30.1万元，对使用的原材料商砼给予60%奖补。便于247户群众出行，改善村内交通条件，提高村民生产生活质量，大大提高群众对巩固拓展脱贫攻坚成果工作满意度。</t>
  </si>
  <si>
    <t>老店镇马兰集村村庄背街小巷硬化奖补项目</t>
  </si>
  <si>
    <t>老店镇马兰集村</t>
  </si>
  <si>
    <t>（1）新建水泥道路长4677米，宽度3米以内，厚0.15米，C25混凝土道路，对其使用的硬化原材料商砼实际用量给予60%奖补。</t>
  </si>
  <si>
    <t>投资63.1万元，对使用的原材料商砼给予60%奖补。便于872户群众出行，改善村内交通条件，提高村民生产生活质量，大大提高群众对巩固拓展脱贫攻坚成果工作满意度。</t>
  </si>
  <si>
    <t>通过实施该项目，惠及脱贫不稳定户3户、脱贫户279户、突发严重困难户3户，改善该村人居环境，顺应广大农民过上美好生活的期待，建设生态宜居美丽乡村。</t>
  </si>
  <si>
    <t>老店镇耿范村村庄背街小巷硬化奖补项目</t>
  </si>
  <si>
    <t>老店镇耿范村</t>
  </si>
  <si>
    <t>（1）新建水泥道路长1906米，宽度3米以内，厚0.1米，C25混凝土道路，对其使用的硬化原材料商砼实际用量给予60%奖补。</t>
  </si>
  <si>
    <t>投资10.8万元，对使用的原材料商砼给予60%奖补。便于456户群众出行，改善村内交通条件，提高村民生产生活质量，大大提高群众对巩固拓展脱贫攻坚成果工作满意度。</t>
  </si>
  <si>
    <t>通过实施该项目，惠及脱贫不稳定户4户、脱贫户82户、突发严重困难户11户，改善该村人居环境，顺应广大农民过上美好生活的期待，建设生态宜居美丽乡村。</t>
  </si>
  <si>
    <t>老店镇岳村集村村庄背街小巷硬化奖补项目</t>
  </si>
  <si>
    <t>老店镇岳村集村</t>
  </si>
  <si>
    <t>（1）新建水泥道路长2558米，宽度3米以内，厚0.1米，C25混凝土道路；（2）新建水泥道路长2296.6米，宽度3米以内，厚0.12米，C25混凝土道路；（3）新建水泥道路长411米，宽度3米以内，厚0.15米，C25混凝土道路，对其使用的硬化原材料商砼实际用量给予60%奖补。</t>
  </si>
  <si>
    <t>投资33.5万元，对使用的原材料商砼给予60%奖补。便于623户群众出行，改善村内交通条件，提高村民生产生活质量，大大提高群众对巩固拓展脱贫攻坚成果工作满意度。</t>
  </si>
  <si>
    <t>通过实施该项目，惠及脱贫不稳定户3户、脱贫户28户，改善该村人居环境，顺应广大农民过上美好生活的期待，建设生态宜居美丽乡村。</t>
  </si>
  <si>
    <t>老店镇马村村庄背街小巷硬化奖补项目</t>
  </si>
  <si>
    <t>老店镇马村</t>
  </si>
  <si>
    <t>（1）新建水泥道路长1053.5米，宽度3米以内，厚0.1米，C25混凝土道路；（2）新建水泥道路长96米，宽度3米以内，厚0.12米，C25混凝土道路，对其使用的硬化原材料商砼实际用量给予60%奖补。</t>
  </si>
  <si>
    <t>投资6.9万元，对使用的原材料商砼给予60%奖补。便于86户群众出行，改善村内交通条件，提高村民生产生活质量，大大提高群众对巩固拓展脱贫攻坚成果工作满意度。</t>
  </si>
  <si>
    <t>通过实施该项目，惠及脱贫不稳定户4户、脱贫户2户、突发严重困难户1户，改善该村人居环境，顺应广大农民过上美好生活的期待，建设生态宜居美丽乡村。</t>
  </si>
  <si>
    <t>老店镇第三营村村庄背街小巷硬化奖补项目</t>
  </si>
  <si>
    <t>老店镇第三营村</t>
  </si>
  <si>
    <t>（1）新建水泥道路长275米，宽度3米以内，厚0.08米，C25混凝土道路；（2）新建水泥道路长2724米，宽度3米以内，厚0.1米，C25混凝土道路；（3）新建水泥道路长2382米，宽度3米以内，厚0.12米（4）新建水泥道路长478米，宽度3米以内，厚0.15米（5）新建水泥道路长693米，宽度3米以内，厚0.18米，C25混凝土道路，对使用的硬化原材料商砼实际用量给予60%奖补。</t>
  </si>
  <si>
    <t>投资48.9万元，对使用的原材料商砼给予60%奖补。便于457户群众出行，改善村内交通条件，提高村民生产生活质量，大大提高群众对巩固拓展脱贫攻坚成果工作满意度。</t>
  </si>
  <si>
    <t>通过实施该项目，惠及脱贫不稳定户2户、脱贫户26户、突发严重困难户1户，改善该村人居环境，顺应广大农民过上美好生活的期待，建设生态宜居美丽乡村。</t>
  </si>
  <si>
    <t>老店镇桑寨村村庄背街小巷硬化奖补项目</t>
  </si>
  <si>
    <t>老店镇桑寨村</t>
  </si>
  <si>
    <t>（1）新建水泥道路长4969米，宽度3米以内，厚0.12米，C25混凝土道路，对其使用的硬化原材料商砼实际用量给予60%奖补。</t>
  </si>
  <si>
    <t>投资29万元，对使用的原材料商砼给予60%奖补。便于387户群众出行，改善村内交通条件，提高村民生产生活质量，大大提高群众对巩固拓展脱贫攻坚成果工作满意度。</t>
  </si>
  <si>
    <t>通过实施该项目，惠及脱贫不稳定户3户、脱贫户51户，改善该村人居环境，顺应广大农民过上美好生活的期待，建设生态宜居美丽乡村。</t>
  </si>
  <si>
    <t>老店镇小石庄村村庄背街小巷硬化奖补项目</t>
  </si>
  <si>
    <t>老店镇小石庄村</t>
  </si>
  <si>
    <t>（1）新建水泥道路长1980米，宽度3米以内，厚0.1米，C25混凝土道路；对其使用的硬化原材料商砼实际用量给予60%奖补。</t>
  </si>
  <si>
    <t>投资12.13万元，对使用的原材料商砼给予60%奖补。便于103户群众出行，改善村内交通条件，提高村民生产生活质量，大大提高群众对巩固拓展脱贫攻坚成果工作满意度。</t>
  </si>
  <si>
    <t>通过实施该项目，惠及脱贫不稳定户7户、脱贫户4户，改善该村人居环境，顺应广大农民过上美好生活的期待，建设生态宜居美丽乡村。</t>
  </si>
  <si>
    <t>老店镇青庄村村庄背街小巷硬化奖补项目</t>
  </si>
  <si>
    <t>老店镇青庄村</t>
  </si>
  <si>
    <t>（1）新建水泥道路长3751米，宽度3米以内，厚0.1米，C25混凝土道路，对其使用的硬化原材料商砼实际用量给予60%奖补。</t>
  </si>
  <si>
    <t>投资21.9万元，对使用的原材料商砼给予60%奖补。便于307户群众出行，改善村内交通条件，提高村民生产生活质量，大大提高群众对巩固拓展脱贫攻坚成果工作满意度。</t>
  </si>
  <si>
    <t>通过实施该项目，惠及脱贫不稳定户7户、脱贫户158户、突发严重困难户1户，改善该村人居环境，顺应广大农民过上美好生活的期待，建设生态宜居美丽乡村。</t>
  </si>
  <si>
    <t>老店镇齐寨村村庄背街小巷硬化奖补项目</t>
  </si>
  <si>
    <t>老店镇齐寨村</t>
  </si>
  <si>
    <t>（1）新建水泥道路长4212米，宽度3米以内，厚0.1米，C25混凝土道路，对其使用的硬化原材料商砼实际用量给予60%奖补。</t>
  </si>
  <si>
    <t>投资26万元，对使用的原材料商砼给予60%奖补。便于XXX户群众出行，改善村内交通条件，提高村民生产生活质量，大大提高群众对巩固拓展脱贫攻坚成果工作满意度。</t>
  </si>
  <si>
    <t>通过实施该项目，惠及脱贫不稳定户4户、脱贫户23户、突发严重困难户2户，改善该村人居环境，顺应广大农民过上美好生活的期待，建设生态宜居美丽乡村。</t>
  </si>
  <si>
    <t>老店镇任庄村村庄背街小巷硬化奖补项目</t>
  </si>
  <si>
    <t>老店镇任庄村</t>
  </si>
  <si>
    <t>（1）新建水泥道路长1498米，宽度3米以内，厚0.1米，C25混凝土道路，C25混凝土道路，对其使用的硬化原材料商砼实际用量给予60%奖补。</t>
  </si>
  <si>
    <t>投资10.5万元，对使用的原材料商砼给予60%奖补。便于144户群众出行，改善村内交通条件，提高村民生产生活质量，大大提高群众对巩固拓展脱贫攻坚成果工作满意度。</t>
  </si>
  <si>
    <t>通过实施该项目，惠及脱贫不稳定户3户、脱贫户9户、突发严重困难户1户，改善该村人居环境，顺应广大农民过上美好生活的期待，建设生态宜居美丽乡村。</t>
  </si>
  <si>
    <t>老店镇吴河寨村村庄背街小巷硬化奖补项目</t>
  </si>
  <si>
    <t>老店镇吴河寨村</t>
  </si>
  <si>
    <t>（1）新建水泥道路长1491米，宽度3米以内，厚0.1米，C25混凝土道路，对其使用的硬化原材料商砼实际用量给予60%奖补。</t>
  </si>
  <si>
    <t>投资9.5万元，对使用的原材料商砼给予60%奖补。便于253户群众出行，改善村内交通条件，提高村民生产生活质量，大大提高群众对巩固拓展脱贫攻坚成果工作满意度。</t>
  </si>
  <si>
    <t>通过实施该项目，惠及脱贫不稳定户1户、脱贫户13户，改善该村人居环境，顺应广大农民过上美好生活的期待，建设生态宜居美丽乡村。</t>
  </si>
  <si>
    <t>老店镇前物头村村庄背街小巷硬化奖补项目</t>
  </si>
  <si>
    <t>老店镇前物头村</t>
  </si>
  <si>
    <t>（1）新建水泥道路长2836米，宽度3米以内，厚0.1米，C25混凝土道路，对其使用的硬化原材料商砼实际用量给予60%奖补。</t>
  </si>
  <si>
    <t>投资17.4万元，对使用的原材料商砼给予60%奖补。便于327户群众出行，改善村内交通条件，提高村民生产生活质量，大大提高群众对巩固拓展脱贫攻坚成果工作满意度。</t>
  </si>
  <si>
    <t>通过实施该项目，惠及脱贫不稳定户4户、脱贫户23户、突发严重困难户3户，改善该村人居环境，顺应广大农民过上美好生活的期待，建设生态宜居美丽乡村。</t>
  </si>
  <si>
    <t>老店镇高庄村村庄背街小巷硬化奖补项目</t>
  </si>
  <si>
    <t>老店镇高庄村</t>
  </si>
  <si>
    <t>（1）新建水泥道路长3442米，宽度3米以内，厚0.1米，C25混凝土道路，对其使用的硬化原材料商砼实际用量给予60%奖补。</t>
  </si>
  <si>
    <t>投资16.5万元，对使用的原材料商砼给予60%奖补。便于419户群众出行，改善村内交通条件，提高村民生产生活质量，大大提高群众对巩固拓展脱贫攻坚成果工作满意度。</t>
  </si>
  <si>
    <t>通过实施该项目，惠及脱贫不稳定户3户、脱贫户26户，改善该村人居环境，顺应广大农民过上美好生活的期待，建设生态宜居美丽乡村。</t>
  </si>
  <si>
    <t>老店镇张庄村村庄背街小巷硬化奖补项目</t>
  </si>
  <si>
    <t>老店镇张庄村</t>
  </si>
  <si>
    <t>（1）新建水泥道路长35米，宽度3米以内，厚0.08米，C25混凝土道路；（2）新建水泥道路长211米，宽度3米以内，厚0.1米，C25混凝土道路；（3）新建水泥道路长1682.2米，宽度3米以内，厚0.12米新（4）建水泥道路长1680米，宽度3米以内，厚0.15米，C25混凝土道路，对其使用的硬化原材料商砼实际用量给予60%奖补。</t>
  </si>
  <si>
    <t>投资27.1万元，对使用的原材料商砼给予60%奖补。便于356户群众出行，改善村内交通条件，提高村民生产生活质量，大大提高群众对巩固拓展脱贫攻坚成果工作满意度。</t>
  </si>
  <si>
    <t>通过实施该项目，惠及脱贫不稳定户3户、脱贫户22户、突发严重困难户1户，改善该村人居环境，顺应广大农民过上美好生活的期待，建设生态宜居美丽乡村。</t>
  </si>
  <si>
    <t>老店镇安上村村庄背街小巷硬化奖补项目</t>
  </si>
  <si>
    <t>老店镇安上村</t>
  </si>
  <si>
    <t>（1）新建水泥道路长2187米，宽度3米以内，厚0.1米，C25混凝土道路；（2）新建水泥道路长230米，宽度3米以内，厚0.15米，C25混凝土道路，对其使用的硬化原材料商砼实际用量给予60%奖补。</t>
  </si>
  <si>
    <t>投资15.8万元，对使用的原材料商砼给予60%奖补。便于207户群众出行，改善村内交通条件，提高村民生产生活质量，大大提高群众对巩固拓展脱贫攻坚成果工作满意度。</t>
  </si>
  <si>
    <t>通过实施该项目，惠及脱贫不稳定户3户、脱贫户17户、突发严重困难户1户，改善该村人居环境，顺应广大农民过上美好生活的期待，建设生态宜居美丽乡村。</t>
  </si>
  <si>
    <t>老店镇西马胡寨村村庄背街小巷硬化奖补项目</t>
  </si>
  <si>
    <t>老店镇西马胡寨村</t>
  </si>
  <si>
    <t>（1）新建水泥道路长4897米，宽度3米以内，厚0.12米，C25混凝土道路；（2）新建水泥道路长171米，宽度3米以内，厚0.15米，C25混凝土道路，对其使用的硬化原材料商砼实际用量给予60%奖补。</t>
  </si>
  <si>
    <t>投资34.07万元，对使用的原材料商砼给予60%奖补。便于325户群众出行，改善村内交通条件，提高村民生产生活质量，大大提高群众对巩固拓展脱贫攻坚成果工作满意度。</t>
  </si>
  <si>
    <t>通过实施该项目，惠及脱贫不稳定户4户、脱贫户39户、突发严重困难户2户，改善该村人居环境，顺应广大农民过上美好生活的期待，建设生态宜居美丽乡村。</t>
  </si>
  <si>
    <t>老店镇王会村村庄背街小巷硬化奖补项目</t>
  </si>
  <si>
    <t>老店镇王会村</t>
  </si>
  <si>
    <t>（1）新建水泥道路长4615米，宽度3米以内，厚0.1米，C25混凝土道路，对其使用的硬化原材料商砼实际用量给予60%奖补。</t>
  </si>
  <si>
    <t>投资33.8万元，对使用的原材料商砼给予60%奖补。便于278户群众出行，改善村内交通条件，提高村民生产生活质量，大大提高群众对巩固拓展脱贫攻坚成果工作满意度。</t>
  </si>
  <si>
    <t>通过实施该项目，惠及脱贫不稳定户3户、脱贫户21户、突发严重困难户2户，改善该村人居环境，顺应广大农民过上美好生活的期待，建设生态宜居美丽乡村。</t>
  </si>
  <si>
    <t>老店镇前马胡寨村村庄背街小巷硬化奖补项目</t>
  </si>
  <si>
    <t>老店镇前马胡寨村</t>
  </si>
  <si>
    <t>（1）新建水泥道路长2399米，宽度3米以内，厚0.12米，C25混凝土道路；（2）新建水泥道路长206米，宽度3米以内，厚0.18米，C25混凝土道路，对其使用的硬化原材料商砼实际用量给予60%奖补。</t>
  </si>
  <si>
    <t>投资20.1万元，对使用的原材料商砼给予60%奖补。便于182户群众出行，改善村内交通条件，提高村民生产生活质量，大大提高群众对巩固拓展脱贫攻坚成果工作满意度。</t>
  </si>
  <si>
    <t>通过实施该项目，惠及脱贫不稳定户1户、脱贫户16户，改善该村人居环境，顺应广大农民过上美好生活的期待，建设生态宜居美丽乡村。</t>
  </si>
  <si>
    <t>老店镇曹固营村村庄背街小巷硬化奖补项目</t>
  </si>
  <si>
    <t>老店镇曹固营村</t>
  </si>
  <si>
    <t>（1）新建水泥道路长2843.3米，宽度3米以内，厚0.12米，C25混凝土道路，对其使用的硬化原材料商砼实际用量给予60%奖补。</t>
  </si>
  <si>
    <t>投资20.2万元，对使用的原材料商砼给予60%奖补。便于182户群众出行，改善村内交通条件，提高村民生产生活质量，大大提高群众对巩固拓展脱贫攻坚成果工作满意度。</t>
  </si>
  <si>
    <t>通过实施该项目，惠及脱贫不稳定户4户、脱贫户20户，改善该村人居环境，顺应广大农民过上美好生活的期待，建设生态宜居美丽乡村。</t>
  </si>
  <si>
    <t>慈周寨镇王吴娘寨村村庄背街小巷硬化奖补项目</t>
  </si>
  <si>
    <t>慈周寨镇王吴娘寨村</t>
  </si>
  <si>
    <t>（1）新建水泥道路长5990.5米，宽度1.5-4米以内，厚0.12米，C25混凝土道路，对其使用的硬化原材料商砼实际用量给予60%奖补。</t>
  </si>
  <si>
    <t>投资41.3万元，对使用的原材料商砼给予60%奖补。便于634户群众出行，改善村内交通条件，提高村民生产生活质量，大大提高群众对巩固拓展脱贫攻坚成果工作满意度。</t>
  </si>
  <si>
    <t>通过实施该项目，惠及脱贫户18户，突发严重困难户2户，改善该村人居环境，顺应广大农民过上美好生活的期待，建设生态宜居美丽乡村。</t>
  </si>
  <si>
    <t>慈周寨镇西九女堽村村庄背街小巷硬化奖补项目</t>
  </si>
  <si>
    <t>慈周寨镇西九女堽村</t>
  </si>
  <si>
    <t>（1）新建水泥道路长1247.2米，宽度3米以内，厚0.12米，C25混凝土道路，对其使用的硬化原材料商砼实际用量给予60%奖补。（2）新建水泥道路长324米，宽度6米以内，厚0.12米，C25混凝土道路，对其使用的硬化原材料商砼实际用量给予60%奖补。</t>
  </si>
  <si>
    <t>投资11.81万元，对使用的原材料商砼给予60%奖补。便于440户群众出行，改善村内交通条件，提高村民生产生活质量，大大提高群众对巩固拓展脱贫攻坚成果工作满意度。</t>
  </si>
  <si>
    <t>通过实施该项目，惠及脱贫户6户，突发严重困难户5户，改善该村人居环境，顺应广大农民过上美好生活的期待，建设生态宜居美丽乡村。</t>
  </si>
  <si>
    <t>慈周寨镇小堽村村庄背街小巷硬化奖补项目</t>
  </si>
  <si>
    <t>慈周寨镇小堽村</t>
  </si>
  <si>
    <t>（1）新建水泥道路长3795.2米，宽度4米以内，厚0.12米，C25混凝土道路，对其使用的硬化原材料商砼实际用量给予60%奖补。</t>
  </si>
  <si>
    <t>投资28.1万元，对使用的原材料商砼给予60%奖补。便于901户群众出行，改善村内交通条件，提高村民生产生活质量，大大提高群众对巩固拓展脱贫攻坚成果工作满意度。</t>
  </si>
  <si>
    <t>通过实施该项目，惠及脱贫户15户，边缘易致贫户1户、突发严重困难户5户，改善该村人居环境，顺应广大农民过上美好生活的期待，建设生态宜居美丽乡村。</t>
  </si>
  <si>
    <t>慈周寨镇朱吴娘寨村村庄背街小巷硬化奖补项目</t>
  </si>
  <si>
    <t>慈周寨镇朱吴娘寨村</t>
  </si>
  <si>
    <t>（1）新建水泥道路长4170.2米，宽度1.5-6米以内，厚0.12米，C25混凝土道路，对其使用的硬化原材料商砼实际用量给予60%奖补。</t>
  </si>
  <si>
    <t>投资28.76万元，对使用的原材料商砼给予60%奖补。便于331户群众出行，改善村内交通条件，提高村民生产生活质量，大大提高群众对巩固拓展脱贫攻坚成果工作满意度。</t>
  </si>
  <si>
    <t>通过实施该项目，惠及脱贫户10户，边缘易致贫户1户、突发严重困难户2户，改善该村人居环境，顺应广大农民过上美好生活的期待，建设生态宜居美丽乡村。</t>
  </si>
  <si>
    <t>慈周寨镇东连屯村村庄背街小巷硬化奖补项目</t>
  </si>
  <si>
    <t>慈周寨镇东连屯村</t>
  </si>
  <si>
    <t>（1）新建水泥道路长1326.5米，宽度3米以内，厚0.12米，C25混凝土道路，对其使用的硬化原材料商砼实际用量给予60%奖补。（2）新建水泥道路长30米，宽度6米及以上，厚0.15米，C25混凝土道路，对其使用的硬化原材料商砼实际用量给予60%奖补。</t>
  </si>
  <si>
    <t>投资8.29万元，对使用的原材料商砼给予60%奖补。便于242户群众出行，改善村内交通条件，提高村民生产生活质量，大大提高群众对巩固拓展脱贫攻坚成果工作满意度。</t>
  </si>
  <si>
    <t>通过实施该项目，惠及脱贫户13户，边缘易致贫户2户、突发严重困难户1户，改善该村人居环境，顺应广大农民过上美好生活的期待，建设生态宜居美丽乡村。</t>
  </si>
  <si>
    <t>慈周寨镇西连屯村村庄背街小巷硬化奖补项目</t>
  </si>
  <si>
    <t>慈周寨镇西连屯村</t>
  </si>
  <si>
    <t>（1）新建水泥道路长488.7米，宽度3米以内，厚0.1米，C25混凝土道路，对其使用的硬化原材料商砼实际用量给予60%奖补。（2）新建水泥道路长694米，宽度6米以内，厚0.12米，C25混凝土道路，对其使用的硬化原材料商砼实际用量给予60%奖补。（3）新建水泥道路长1006.6米，宽度6米及以上，厚0.12米，C25混凝土道路，对其使用的硬化原材料商砼实际用量给予60%奖补。</t>
  </si>
  <si>
    <t>投资19.1万元，对使用的原材料商砼给予60%奖补。便于347户群众出行，改善村内交通条件，提高村民生产生活质量，大大提高群众对巩固拓展脱贫攻坚成果工作满意度。</t>
  </si>
  <si>
    <t>通过实施该项目，惠及脱贫户13户，边缘易致贫户1户、突发严重困难户2户，改善该村人居环境，顺应广大农民过上美好生活的期待，建设生态宜居美丽乡村。</t>
  </si>
  <si>
    <t>慈周寨镇枣科村村庄背街小巷硬化奖补项目</t>
  </si>
  <si>
    <t>慈周寨镇枣科村</t>
  </si>
  <si>
    <t>（1）新建水泥2449道路长米，宽度4米以内，厚0.10米，C25混凝土道路，对其使用的硬化原材料商砼实际用量给予60%奖补。（2）新建水泥道路长4.5米，宽度4米以内，厚0.12米，C25混凝土道路，对其使用的硬化原材料商砼实际用量给予60%奖补。</t>
  </si>
  <si>
    <t>投资14.13万元，对使用的原材料商砼给予60%奖补。便于393户群众出行，改善村内交通条件，提高村民生产生活质量，大大提高群众对巩固拓展脱贫攻坚成果工作满意度。</t>
  </si>
  <si>
    <t>通过实施该项目，惠及脱贫户8户，边缘易致贫户1户、突发严重困难户3户，改善该村人居环境，顺应广大农民过上美好生活的期待，建设生态宜居美丽乡村。</t>
  </si>
  <si>
    <t>慈周寨镇尚寨第一村村庄背街小巷硬化奖补项目</t>
  </si>
  <si>
    <t>慈周寨镇尚寨第一村</t>
  </si>
  <si>
    <t>（1）新建水泥道路长1846米，宽度6米以内，厚0.12米，C25混凝土道路，对其使用的硬化原材料商砼实际用量给予60%奖补。（2）新建水泥道路长975米，宽度6米及以上，厚0.15米，C25混凝土道路，对其使用的硬化原材料商砼实际用量给予60%奖补。</t>
  </si>
  <si>
    <t>投资22.59万元，对使用的原材料商砼给予60%奖补。便于244户群众出行，改善村内交通条件，提高村民生产生活质量，大大提高群众对巩固拓展脱贫攻坚成果工作满意度。</t>
  </si>
  <si>
    <t>通过实施该项目，惠及脱贫户7户，突发严重困难户2户，改善该村人居环境，顺应广大农民过上美好生活的期待，建设生态宜居美丽乡村。</t>
  </si>
  <si>
    <t>慈周寨镇后李方屯村村庄背街小巷硬化奖补项目</t>
  </si>
  <si>
    <t>慈周寨镇后李方屯村</t>
  </si>
  <si>
    <t>（1）新建水泥道路长1204.2米，宽度6米以内，厚0.12米，C25混凝土道路，对其使用的硬化原材料商砼实际用量给予60%奖补。</t>
  </si>
  <si>
    <t>投资26.24万元，对使用的原材料商砼给予60%奖补。便于664户群众出行，改善村内交通条件，提高村民生产生活质量，大大提高群众对巩固拓展脱贫攻坚成果工作满意度。</t>
  </si>
  <si>
    <t>通过实施该项目，惠及脱贫户9户，边缘易致贫户2户、突发严重困难户3户，改善该村人居环境，顺应广大农民过上美好生活的期待，建设生态宜居美丽乡村。</t>
  </si>
  <si>
    <t>慈周寨镇中大寨村村庄背街小巷硬化奖补项目</t>
  </si>
  <si>
    <t>慈周寨镇中大寨村</t>
  </si>
  <si>
    <t>（1）新建水泥道路长1055.5米，宽度4米以内，厚0.12米，C25混凝土道路，对其使用的硬化原材料商砼实际用量给予60%奖补。</t>
  </si>
  <si>
    <t>投资5.58万元，对使用的原材料商砼给予60%奖补。便于232户群众出行，改善村内交通条件，提高村民生产生活质量，大大提高群众对巩固拓展脱贫攻坚成果工作满意度。</t>
  </si>
  <si>
    <t>通过实施该项目，惠及脱贫户10户，突发严重困难户2户，改善该村人居环境，顺应广大农民过上美好生活的期待，建设生态宜居美丽乡村。</t>
  </si>
  <si>
    <t>慈周寨镇毛白社村村庄背街小巷硬化奖补项目</t>
  </si>
  <si>
    <t>慈周寨镇毛白社村</t>
  </si>
  <si>
    <t>（1）新建水泥道路长1187.1米，宽度4.5米以内，厚0.12米，C25混凝土道路，对其使用的硬化原材料商砼实际用量给予60%奖补。（2）新建水泥道路长56.8米，宽度6米及以上，厚0.18米，C25混凝土道路，对其使用的硬化原材料商砼实际用量给予60%奖补。</t>
  </si>
  <si>
    <t>投资8.79万元，对使用的原材料商砼给予60%奖补。便于347户群众出行，改善村内交通条件，提高村民生产生活质量，大大提高群众对巩固拓展脱贫攻坚成果工作满意度。</t>
  </si>
  <si>
    <t>通过实施该项目，惠及脱贫户132户，边缘易致贫户1户、突发严重困难户4户，改善该村人居环境，顺应广大农民过上美好生活的期待，建设生态宜居美丽乡村。</t>
  </si>
  <si>
    <t>慈周寨镇闫家庄村村庄背街小巷硬化奖补项目</t>
  </si>
  <si>
    <t>慈周寨镇闫家庄村</t>
  </si>
  <si>
    <t>（1）新建水泥道路长1006米，宽度4米以内，厚0.1米，C25混凝土道路，对其使用的硬化原材料商砼实际用量给予60%奖补。</t>
  </si>
  <si>
    <t>投资6.06万元，对使用的原材料商砼给予60%奖补。便于393户群众出行，改善村内交通条件，提高村民生产生活质量，大大提高群众对巩固拓展脱贫攻坚成果工作满意度。</t>
  </si>
  <si>
    <t>通过实施该项目，惠及脱贫户72户，突发严重困难户3户，改善该村人居环境，顺应广大农民过上美好生活的期待，建设生态宜居美丽乡村。</t>
  </si>
  <si>
    <t>慈周寨镇高家庄村村庄背街小巷硬化奖补项目</t>
  </si>
  <si>
    <t>慈周寨镇高家庄村</t>
  </si>
  <si>
    <t>（1）新建水泥道路长4875米，宽度6米以内，厚0.12米，C25混凝土道路，对其使用的硬化原材料商砼实际用量给予60%奖补。</t>
  </si>
  <si>
    <t>投资31.73万元，对使用的原材料商砼给予60%奖补。便于244户群众出行，改善村内交通条件，提高村民生产生活质量，大大提高群众对巩固拓展脱贫攻坚成果工作满意度。</t>
  </si>
  <si>
    <t>慈周寨镇柴胡寨村村庄背街小巷硬化奖补项目</t>
  </si>
  <si>
    <t>慈周寨镇柴胡寨村</t>
  </si>
  <si>
    <t>（1）新建水泥道路长442米，宽度3米以内，厚0.12米，C25混凝土道路，对其使用的硬化原材料商砼实际用量给予60%奖补。</t>
  </si>
  <si>
    <t>投资2.76万元，对使用的原材料商砼给予60%奖补。便于664户群众出行，改善村内交通条件，提高村民生产生活质量，大大提高群众对巩固拓展脱贫攻坚成果工作满意度。</t>
  </si>
  <si>
    <t>慈周寨镇后大寨村村庄背街小巷硬化奖补项目</t>
  </si>
  <si>
    <t>慈周寨镇后大寨村</t>
  </si>
  <si>
    <t>（1）新建水泥道路长2825.2米，宽度4米以内，厚0.12米，C25混凝土道路，对其使用的硬化原材料商砼实际用量给予60%奖补。</t>
  </si>
  <si>
    <t>投资21.26万元，对使用的原材料商砼给予60%奖补。便于232户群众出行，改善村内交通条件，提高村民生产生活质量，大大提高群众对巩固拓展脱贫攻坚成果工作满意度。</t>
  </si>
  <si>
    <t>通过实施该项目，惠及脱贫户11户，边缘易致贫户2户，改善该村人居环境，顺应广大农民过上美好生活的期待，建设生态宜居美丽乡村。</t>
  </si>
  <si>
    <t>慈周寨镇南李庄寨村村庄背街小巷硬化奖补项目</t>
  </si>
  <si>
    <t>慈周寨镇南李庄村</t>
  </si>
  <si>
    <t>（1）新建水泥道路长2320米，宽度4米以内，厚0.12米，C25混凝土道路，对其使用的硬化原材料商砼实际用量给予60%奖补。</t>
  </si>
  <si>
    <t>投资16.31万元，对使用的原材料商砼给予60%奖补。便于232户群众出行，改善村内交通条件，提高村民生产生活质量，大大提高群众对巩固拓展脱贫攻坚成果工作满意度。</t>
  </si>
  <si>
    <t>通过实施该项目，惠及脱贫户3户，突发严重困难户3户，改善该村人居环境，顺应广大农民过上美好生活的期待，建设生态宜居美丽乡村。</t>
  </si>
  <si>
    <t>瓦岗寨乡东梦庄村村庄背街小巷硬化奖补项目</t>
  </si>
  <si>
    <t>瓦岗寨乡东梦庄村</t>
  </si>
  <si>
    <t>新建水泥道路长833米，宽度1.6-4米以内，厚0.12米，C25混凝土道路，对其使用的硬化原材料商砼实际用量给予60%奖补。</t>
  </si>
  <si>
    <t>投资6.15万元，对使用的原材料商砼给予60%奖补。便于208户群众出行，改善村内交通条件，提高村民生产生活质量，巩固拓展脱贫攻坚成果，持续提升群众幸福感、满意度，助力乡村振兴。</t>
  </si>
  <si>
    <t>通过实施该项目，惠及脱贫户19户、突发严重困难户1户，改善该村人居环境，顺应广大农民过上美好生活的期待，建设生态宜居美丽乡村。</t>
  </si>
  <si>
    <t>瓦岗寨乡耿庄村村庄背街小巷硬化奖补项目</t>
  </si>
  <si>
    <t>瓦岗寨乡耿庄村</t>
  </si>
  <si>
    <t>新建水泥道路长3109.3米，宽度2.4-4米以内，厚0.12米，C25混凝土道路，对其使用的硬化原材料商砼实际用量给予60%奖补。</t>
  </si>
  <si>
    <t>投资23.06万元，对使用的原材料商砼给予60%奖补。便于404户群众出行，改善村内交通条件，提高村民生产生活质量，巩固拓展脱贫攻坚成果，持续提升群众幸福感、满意度，助力乡村振兴。</t>
  </si>
  <si>
    <t>通过实施该项目，惠及脱贫户37户，改善该村人居环境，顺应广大农民过上美好生活的期待，建设生态宜居美丽乡村。</t>
  </si>
  <si>
    <t>瓦岗寨乡大范庄村村庄背街小巷硬化奖补项目</t>
  </si>
  <si>
    <t>瓦岗寨乡大范庄村</t>
  </si>
  <si>
    <t>新建水泥道路长7665米，宽度3-4米以内，厚0.15米，C25混凝土道路，对其使用的硬化原材料商砼实际用量给予60%奖补。</t>
  </si>
  <si>
    <t>投资79.84万元，对使用的原材料商砼给予60%奖补。便于856户群众出行，改善村内交通条件，提高村民生产生活质量，巩固拓展脱贫攻坚成果，持续提升群众幸福感、满意度，助力乡村振兴。</t>
  </si>
  <si>
    <t>通过实施该项目，惠及脱贫户77户、突发严重困难户1户，改善该村人居环境，顺应广大农民过上美好生活的期待，建设生态宜居美丽乡村。</t>
  </si>
  <si>
    <t>瓦岗寨乡东大操村村庄背街小巷硬化奖补项目</t>
  </si>
  <si>
    <t>瓦岗寨乡东大操村</t>
  </si>
  <si>
    <t>新建水泥道路长8232米，宽度2-4米以内，厚0.15米，C25混凝土道路，对其使用的硬化原材料商砼实际用量给予60%奖补。</t>
  </si>
  <si>
    <t>投资78.43万元，对使用的原材料商砼给予60%奖补。便于738户群众出行，改善村内交通条件，提高村民生产生活质量，巩固拓展脱贫攻坚成果，持续提升群众幸福感、满意度，助力乡村振兴。</t>
  </si>
  <si>
    <t>通过实施该项目，惠及脱贫户80户、突发严重困难户7户，改善该村人居环境，顺应广大农民过上美好生活的期待，建设生态宜居美丽乡村。</t>
  </si>
  <si>
    <t>焦虎镇东缑庄村村庄背街小巷硬化奖补项目</t>
  </si>
  <si>
    <t>焦虎镇东缑庄村</t>
  </si>
  <si>
    <t>新建水泥道路长5800米，宽度2-4米，厚0.15米，C25混凝土道路，对其使用的硬化原材料商砼实际用量给予60%奖补。</t>
  </si>
  <si>
    <t>投资36.92万元，对使用的原材料商砼给予60%奖补。便于520户群众出行，改善村内交通条件，提高村民生产生活质量，大大提高群众对巩固拓展脱贫攻坚成果工作满意度，助推乡村振兴。</t>
  </si>
  <si>
    <t>通过实施该项目，惠及脱贫户37户、监测户4户，改善该村人居环境，顺应广大农民过上美好生活的期待，建设生态宜居美丽乡村。</t>
  </si>
  <si>
    <t>焦虎镇米村口村村庄背街小巷硬化奖补项目</t>
  </si>
  <si>
    <t>焦虎镇米村口村</t>
  </si>
  <si>
    <t>新建水泥道路长1565米，宽度1.95-4米，厚0.15米，C25混凝土道路，对其使用的硬化原材料商砼实际用量给予60%奖补。</t>
  </si>
  <si>
    <t>投资14.04万元，对使用的原材料商砼给予60%奖补。便于380户群众出行，改善村内交通条件，提高村民生产生活质量，大大提高群众对巩固拓展脱贫攻坚成果工作满意度，助推乡村振兴。</t>
  </si>
  <si>
    <t>通过实施该项目，惠及脱贫户31户、监测户4户，改善该村人居环境，顺应广大农民过上美好生活的期待，建设生态宜居美丽乡村。</t>
  </si>
  <si>
    <t>焦虎镇田二庄前王村村庄背街小巷硬化奖补项目</t>
  </si>
  <si>
    <t>焦虎镇田二庄前王村</t>
  </si>
  <si>
    <t>新建水泥道路长6078米，宽度2-4米，厚0.15米，C25混凝土道路，对其使用的硬化原材料商砼实际用量给予60%奖补。</t>
  </si>
  <si>
    <t>投资65.79万元，对使用的原材料商砼给予60%奖补。便于557户群众出行，改善村内交通条件，提高村民生产生活质量，大大提高群众对巩固拓展脱贫攻坚成果工作满意度，助推乡村振兴。</t>
  </si>
  <si>
    <t>通过实施该项目，惠及脱贫户65户、监测户4户，改善该村人居环境，顺应广大农民过上美好生活的期待，建设生态宜居美丽乡村。</t>
  </si>
  <si>
    <t>焦虎镇邓庄村村庄背街小巷硬化奖补项目</t>
  </si>
  <si>
    <t>焦虎镇邓庄村</t>
  </si>
  <si>
    <t>新建水泥道路长647米，宽度2-4米，厚0.15米，C25混凝土道路，对其使用的硬化原材料商砼实际用量给予60%奖补。</t>
  </si>
  <si>
    <t>投资16万元，对使用的原材料商砼给予60%奖补。便于249户群众出行，改善村内交通条件，提高村民生产生活质量，大大提高群众对巩固拓展脱贫攻坚成果工作满意度，助推乡村振兴。</t>
  </si>
  <si>
    <t>通过实施该项目，惠及脱贫户46户、监测户4户，改善该村人居环境，顺应广大农民过上美好生活的期待，建设生态宜居美丽乡村。</t>
  </si>
  <si>
    <t>焦虎镇暴庄村村庄背街小巷硬化奖补项目</t>
  </si>
  <si>
    <t>焦虎镇暴庄村</t>
  </si>
  <si>
    <t>新建水泥道路长444米，宽度2-4米，厚0.15米，C25混凝土道路，对其使用的硬化原材料商砼实际用量给予60%奖补。</t>
  </si>
  <si>
    <t>投资4.9万元，对使用的原材料商砼给予60%奖补。便于105户群众出行，改善村内交通条件，提高村民生产生活质量，大大提高群众对巩固拓展脱贫攻坚成果工作满意度，助推乡村振兴。</t>
  </si>
  <si>
    <t>焦虎镇郝庄村村庄背街小巷硬化奖补项目</t>
  </si>
  <si>
    <t>焦虎镇郝庄村</t>
  </si>
  <si>
    <t>新建水泥道路长1200米，宽度2-4米，厚0.15米，C25混凝土道路，对其使用的硬化原材料商砼实际用量给予60%奖补。</t>
  </si>
  <si>
    <t>投资12.3万元，对使用的原材料商砼给予60%奖补。便于280户群众出行，改善村内交通条件，提高村民生产生活质量，大大提高群众对巩固拓展脱贫攻坚成果工作满意度，助推乡村振兴。</t>
  </si>
  <si>
    <t>通过实施该项目，惠及脱贫户24户、监测户3户，改善该村人居环境，顺应广大农民过上美好生活的期待，建设生态宜居美丽乡村。</t>
  </si>
  <si>
    <t>焦虎镇何庄村村庄背街小巷硬化奖补项目</t>
  </si>
  <si>
    <t>焦虎镇何庄村</t>
  </si>
  <si>
    <t>新建水泥道路长1900米，宽度2-4米，厚0.15米，C25混凝土道路，对其使用的硬化原材料商砼实际用量给予60%奖补。</t>
  </si>
  <si>
    <t>投资16.38万元，对使用的原材料商砼给予60%奖补。便于308户群众出行，改善村内交通条件，提高村民生产生活质量，大大提高群众对巩固拓展脱贫攻坚成果工作满意度，助推乡村振兴。</t>
  </si>
  <si>
    <t>通过实施该项目，惠及脱贫户114户、监测户9户，改善该村人居环境，顺应广大农民过上美好生活的期待，建设生态宜居美丽乡村。</t>
  </si>
  <si>
    <t>焦虎镇前张村村庄背街小巷硬化奖补项目</t>
  </si>
  <si>
    <t>焦虎镇前张村</t>
  </si>
  <si>
    <t>新建水泥道路长2661.8米，宽度2-4米，厚0.15米，C25混凝土道路，对其使用的硬化原材料商砼实际用量给予60%奖补。</t>
  </si>
  <si>
    <t>投资13.4万元，对使用的原材料商砼给予60%奖补。便于175户群众出行，改善村内交通条件，提高村民生产生活质量，大大提高群众对巩固拓展脱贫攻坚成果工作满意度，助推乡村振兴。</t>
  </si>
  <si>
    <t>通过实施该项目，惠及脱贫户8户、监测户2户，改善该村人居环境，顺应广大农民过上美好生活的期待，建设生态宜居美丽乡村。</t>
  </si>
  <si>
    <t>焦虎镇陈小营村村庄背街小巷硬化奖补项目</t>
  </si>
  <si>
    <t>焦虎镇陈小营村</t>
  </si>
  <si>
    <t>新建水泥道路长473米，宽度2-4米，厚0.15米，C25混凝土道路，对其使用的硬化原材料商砼实际用量给予60%奖补。</t>
  </si>
  <si>
    <t>投资4.43万元，对使用的原材料商砼给予60%奖补。便于146户群众出行，改善村内交通条件，提高村民生产生活质量，大大提高群众对巩固拓展脱贫攻坚成果工作满意度，助推乡村振兴。</t>
  </si>
  <si>
    <t>通过实施该项目，惠及脱贫户108户、监测户10户，改善该村人居环境，顺应广大农民过上美好生活的期待，建设生态宜居美丽乡村。</t>
  </si>
  <si>
    <t>焦虎镇曹庄村村庄背街小巷硬化奖补项目</t>
  </si>
  <si>
    <t>焦虎镇曹庄村</t>
  </si>
  <si>
    <t>新建水泥道路长3480米，宽度2-4米，厚0.15米，C25混凝土道路，对其使用的硬化原材料商砼实际用量给予60%奖补。</t>
  </si>
  <si>
    <t>投资33.2万元，对使用的原材料商砼给予60%奖补。便于271户群众出行，改善村内交通条件，提高村民生产生活质量，大大提高群众对巩固拓展脱贫攻坚成果工作满意度，助推乡村振兴。</t>
  </si>
  <si>
    <t>通过实施该项目，惠及脱贫户20户、监测户3户，改善该村人居环境，顺应广大农民过上美好生活的期待，建设生态宜居美丽乡村。</t>
  </si>
  <si>
    <t>焦虎镇双沟村村庄背街小巷硬化奖补项目</t>
  </si>
  <si>
    <t>焦虎镇双沟村</t>
  </si>
  <si>
    <t>新建水泥道路长2541米，宽度2-4米，厚0.15米，C25混凝土道路，对其使用的硬化原材料商砼实际用量给予60%奖补。</t>
  </si>
  <si>
    <t>投资26.87万元，对使用的原材料商砼给予60%奖补。便于448户群众出行，改善村内交通条件，提高村民生产生活质量，大大提高群众对巩固拓展脱贫攻坚成果工作满意度，助推乡村振兴。</t>
  </si>
  <si>
    <t>通过实施该项目，惠及脱贫户130户、监测户7户，改善该村人居环境，顺应广大农民过上美好生活的期待，建设生态宜居美丽乡村。</t>
  </si>
  <si>
    <t>牛屯镇贺林村村庄背街小巷硬化奖补项目</t>
  </si>
  <si>
    <t>牛屯镇贺林村</t>
  </si>
  <si>
    <t>（1）新建水泥道路长4265米，宽度3米以内，厚0.12米，C25混凝土道路；（2）新建水泥道路长3285米，宽度3-4米以内，厚0.18米，C25混凝土道路，对其使用的硬化原材料商砼实际用量给予60%奖补。</t>
  </si>
  <si>
    <t>投资63.29万元，对使用的原材料商砼给予60%奖补。便于91户群众出行，改善村内交通条件，提高村民生产生活质量，巩固拓展脱贫攻坚成果，持续提升群众幸福感满意度</t>
  </si>
  <si>
    <t>通过实施该项目，惠及脱贫不稳定户3户、脱贫户5户，改善该村人居环境，顺应广大农民过上美好生活的期待，建设生态宜居美丽乡村。</t>
  </si>
  <si>
    <t>牛屯镇东姜村村庄背街小巷硬化奖补项目</t>
  </si>
  <si>
    <t>牛屯镇东姜村</t>
  </si>
  <si>
    <t>（1）新建水泥道路长301米，宽度3米以内，厚0.12米，C25混凝土道路；（2）新建水泥道路长2150米，宽度3-4米以内，厚0.18米，C25混凝土道路，对其使用的硬化原材料商砼实际用量给予60%奖补。</t>
  </si>
  <si>
    <t>投资21.06万元，对使用的原材料商砼给予60%奖补。便于51户群众出行，改善村内交通条件，提高村民生产生活质量，巩固拓展脱贫攻坚成果，持续提升群众幸福感满意度</t>
  </si>
  <si>
    <t>通过实施该项目，惠及脱贫不稳定户4户、脱贫户5户，改善该村人居环境，顺应广大农民过上美好生活的期待，建设生态宜居美丽乡村。</t>
  </si>
  <si>
    <t>牛屯镇西常村村庄背街小巷硬化奖补项目</t>
  </si>
  <si>
    <t>牛屯镇西常村</t>
  </si>
  <si>
    <t>（1）新建水泥道路长1962米，宽度3米以内，厚0.12米，C25混凝土道路；（2）新建水泥道路长554米，宽度3-4米以内，厚0.15米，C25混凝土道路，对其使用的硬化原材料商砼实际用量给予60%奖补。</t>
  </si>
  <si>
    <t>投资0.99万元，对使用的原材料商砼给予60%奖补。便于39户群众出行，改善村内交通条件，提高村民生产生活质量，巩固拓展脱贫攻坚成果，持续提升群众幸福感满意度。</t>
  </si>
  <si>
    <t>通过实施该项目，惠及脱贫不稳定户2户、脱贫户17户，改善该村人居环境，顺应广大农民过上美好生活的期待，建设生态宜居美丽乡村。</t>
  </si>
  <si>
    <t>牛屯镇王鸭固村村庄背街小巷硬化奖补项目</t>
  </si>
  <si>
    <t>牛屯镇王鸭固村</t>
  </si>
  <si>
    <t>（1）新建水泥道路长240米，宽度3米以内，厚0.1米，C25混凝土道路；（2）新建水泥道路长1171米，宽度3-4米以内，厚0.15米，C25混凝土道路，对其使用的硬化原材料商砼实际用量给予60%奖补。</t>
  </si>
  <si>
    <t>投资11.17万元，对使用的原材料商砼给予60%奖补。便于52户群众出行，改善村内交通条件，提高村民生产生活质量，巩固拓展脱贫攻坚成果，持续提升群众幸福感满意度。</t>
  </si>
  <si>
    <t>通过实施该项目，惠及脱贫不稳定户1户、脱贫户9户，改善该村人居环境，顺应广大农民过上美好生活的期待，建设生态宜居美丽乡村。</t>
  </si>
  <si>
    <t>牛屯镇后鸭固村村庄背街小巷硬化奖补项目</t>
  </si>
  <si>
    <t>牛屯镇后鸭固村</t>
  </si>
  <si>
    <t>（1）新建水泥道路长50米，宽度3米以内，厚0.12米，C25混凝土道路；（2）新建水泥道路长1401米，宽度3-4米以内，厚0.15米，C25混凝土道路，对其使用的硬化原材料商砼实际用量给予60%奖补。</t>
  </si>
  <si>
    <t>投资13.71万元，对使用的原材料商砼给予60%奖补。便于51户群众出行，改善村内交通条件，提高村民生产生活质量，巩固拓展脱贫攻坚成果，持续提升群众幸福感满意度。</t>
  </si>
  <si>
    <t>通过实施该项目，惠及脱贫不稳定户4户、脱贫户16户，改善该村人居环境，顺应广大农民过上美好生活的期待，建设生态宜居美丽乡村。</t>
  </si>
  <si>
    <t>牛屯镇雪坡寨村村庄背街小巷硬化奖补项目</t>
  </si>
  <si>
    <t>牛屯镇雪坡寨村</t>
  </si>
  <si>
    <t>（1）新建水泥道路长1276米，宽度3米以内，厚0.12米，C25混凝土道路；（2）新建水泥道路长2855米，宽度3-4米以内，厚0.15米，C25混凝土道路，对其使用的硬化原材料商砼实际用量给予60%奖补。</t>
  </si>
  <si>
    <t>投资33.23万元，对使用的原材料商砼给予60%奖补。便于43户群众出行，改善村内交通条件，提高村民生产生活质量，巩固拓展脱贫攻坚成果，持续提升群众幸福感满意度。</t>
  </si>
  <si>
    <t>通过实施该项目，惠及脱贫不稳定户2户、脱贫户10户，改善该村人居环境，顺应广大农民过上美好生活的期待，建设生态宜居美丽乡村。</t>
  </si>
  <si>
    <t>牛屯镇黄营村村庄背街小巷硬化奖补项目</t>
  </si>
  <si>
    <t>牛屯镇黄营村</t>
  </si>
  <si>
    <t>新建水泥道路长4092米，宽度3米以内，厚0.1米，C25混凝土道路；对其使用的硬化原材料商砼实际用量给予60%奖补。</t>
  </si>
  <si>
    <t>投资25.78万元，对使用的原材料商砼给予60%奖补。便于61户群众出行，改善村内交通条件，提高村民生产生活质量，巩固拓展脱贫攻坚成果，持续提升群众幸福感满意度。</t>
  </si>
  <si>
    <t>通过实施该项目，惠及脱贫不稳定户3户、脱贫户27户，改善该村人居环境，顺应广大农民过上美好生活的期待，建设生态宜居美丽乡村。</t>
  </si>
  <si>
    <t>牛屯镇杜庄村村庄背街小巷硬化奖补项目</t>
  </si>
  <si>
    <t>牛屯镇杜庄村</t>
  </si>
  <si>
    <t>（1）新建水泥道路长989.9米，宽度3米以内，厚0.1米，C25混凝土道路；（2）新建水泥道路长1004米，宽度3-4米以内，厚0.15米，C25混凝土道路，对其使用的硬化原材料商砼实际用量给予60%奖补。</t>
  </si>
  <si>
    <t>投资15.99万元，对使用的原材料商砼给予60%奖补。便于51户群众出行，改善村内交通条件，提高村民生产生活质量，巩固拓展脱贫攻坚成果，持续提升群众幸福感满意度。</t>
  </si>
  <si>
    <t>通过实施该项目，惠及脱贫不稳定户1户、脱贫户8户，改善该村人居环境，顺应广大农民过上美好生活的期待，建设生态宜居美丽乡村。</t>
  </si>
  <si>
    <t>牛屯镇郑庄村村庄背街小巷硬化奖补项目</t>
  </si>
  <si>
    <t>牛屯镇郑庄村</t>
  </si>
  <si>
    <t>（1）新建水泥道路长1136米，宽度3米以内，厚0.12米，C25混凝土道路；（2）新建水泥道路长3491米，宽度3-4米以内，厚0.15米，C25混凝土道路，对其使用的硬化原材料商砼实际用量给予60%奖补。</t>
  </si>
  <si>
    <t>投资33.65万元，对使用的原材料商砼给予60%奖补。便于39户群众出行，改善村内交通条件，提高村民生产生活质量，巩固拓展脱贫攻坚成果，持续提升群众幸福感满意度。</t>
  </si>
  <si>
    <t>通过实施该项目，惠及脱贫不稳定户1户、脱贫户5户，改善该村人居环境，顺应广大农民过上美好生活的期待，建设生态宜居美丽乡村。</t>
  </si>
  <si>
    <t>牛屯镇西杨庄村村庄背街小巷硬化奖补项目</t>
  </si>
  <si>
    <t>牛屯镇西杨庄村</t>
  </si>
  <si>
    <t>（1）新建水泥道路长1464.5米，宽度3米以内，厚0.12米，C25混凝土道路；（2）新建水泥道路长960米，宽度3-4米以内，厚0.15米，C25混凝土道路，对其使用的硬化原材料商砼实际用量给予60%奖补。</t>
  </si>
  <si>
    <t>投资17.8万元，对使用的原材料商砼给予60%奖补。便于33户群众出行，改善村内交通条件，提高村民生产生活质量，巩固拓展脱贫攻坚成果，持续提升群众幸福感满意度。</t>
  </si>
  <si>
    <t>通过实施该项目，惠及脱贫不稳定户1户、脱贫户4户，改善该村人居环境，顺应广大农民过上美好生活的期待，建设生态宜居美丽乡村。</t>
  </si>
  <si>
    <t>牛屯镇冯付村村庄背街小巷硬化奖补项目</t>
  </si>
  <si>
    <t>牛屯镇冯付村</t>
  </si>
  <si>
    <t>（1）新建水泥道路长1160米，宽度3米以内，厚0.15米，C25混凝土道路；（2）新建水泥道路长4578米，宽度3-4米以内，厚0.15米，C25混凝土道路，对其使用的硬化原材料商砼实际用量给予60%奖补。</t>
  </si>
  <si>
    <t>投资53.99万元，对使用的原材料商砼给予60%奖补。便于127户群众出行，改善村内交通条件，提高村民生产生活质量，巩固拓展脱贫攻坚成果，持续提升群众幸福感满意度。</t>
  </si>
  <si>
    <t>通过实施该项目，惠及脱贫不稳定户4户、脱贫户21户，改善该村人居环境，顺应广大农民过上美好生活的期待，建设生态宜居美丽乡村。</t>
  </si>
  <si>
    <t>牛屯镇丁林村村庄背街小巷硬化奖补项目</t>
  </si>
  <si>
    <t>牛屯镇丁林村</t>
  </si>
  <si>
    <t>（1）新建水泥道路长2053.1米，宽度3米以内，厚0.15米，C25混凝土道路；（2）新建水泥道路长5175米，宽度3-4米以内，厚0.18米，C25混凝土道路，对其使用的硬化原材料商砼实际用量给予60%奖补。</t>
  </si>
  <si>
    <t>投资56.7万元，对使用的原材料商砼给予60%奖补。便于36户群众出行，改善村内交通条件，提高村民生产生活质量，巩固拓展脱贫攻坚成果，持续提升群众幸福感满意度。</t>
  </si>
  <si>
    <t>通过实施该项目，惠及脱贫不稳定户3户、脱贫户4户，改善该村人居环境，顺应广大农民过上美好生活的期待，建设生态宜居美丽乡村。</t>
  </si>
  <si>
    <t>牛屯镇尚刘庄村村庄背街小巷硬化奖补项目</t>
  </si>
  <si>
    <t>牛屯镇尚刘庄村</t>
  </si>
  <si>
    <t>（1）新建水泥道路长5875米，宽度3米以内，厚0.10米，C25混凝土道路；（2）新建水泥道路长540米，宽度3-4米以内，厚0.15米，C25混凝土道路，对其使用的硬化原材料商砼实际用量给予60%奖补。</t>
  </si>
  <si>
    <t>投资28.24万元，对使用的原材料商砼给予60%奖补。便于71户群众出行，改善村内交通条件，提高村民生产生活质量，巩固拓展脱贫攻坚成果，持续提升群众幸福感满意度。</t>
  </si>
  <si>
    <t>牛屯镇黄默村后街村村庄背街小巷硬化奖补项目</t>
  </si>
  <si>
    <t>牛屯镇黄默村后街村</t>
  </si>
  <si>
    <t>（1）新建水泥道路长1149米，宽度3米以内，厚0.13米，C25混凝土道路；（2）新建水泥道路长433米，宽度3-4米以内，厚0.15米，C25混凝土道路，对其使用的硬化原材料商砼实际用量给予60%奖补。</t>
  </si>
  <si>
    <t>投资11.91万元，对使用的原材料商砼给予60%奖补。便于51户群众出行，改善村内交通条件，提高村民生产生活质量，巩固拓展脱贫攻坚成果，持续提升群众幸福感满意度。</t>
  </si>
  <si>
    <t>牛屯镇齐庄村村庄背街小巷硬化奖补项目</t>
  </si>
  <si>
    <t>牛屯镇齐庄村</t>
  </si>
  <si>
    <t>（1）新建水泥道路长2000米，宽度3米以内，厚0.15米，C25混凝土道路；（2）新建水泥道路长785米，宽度3-4米以内，厚0.18米，C25混凝土道路，对其使用的硬化原材料商砼实际用量给予60%奖补。</t>
  </si>
  <si>
    <t>投资26.22万元，对使用的原材料商砼给予60%奖补。便于43户群众出行，改善村内交通条件，提高村民生产生活质量，巩固拓展脱贫攻坚成果，持续提升群众幸福感满意度。</t>
  </si>
  <si>
    <t>通过实施该项目，惠及脱贫不稳定户3户、脱贫户19户，改善该村人居环境，顺应广大农民过上美好生活的期待，建设生态宜居美丽乡村。</t>
  </si>
  <si>
    <t>牛屯镇大班村村庄背街小巷硬化奖补项目</t>
  </si>
  <si>
    <t>牛屯镇大班村</t>
  </si>
  <si>
    <t>（1）新建水泥道路长1172米，宽度3米以内，厚0.10米，C25混凝土道路；（2）新建水泥道路长2446米，宽度3-4米以内，厚0.15米，C25混凝土道路，对其使用的硬化原材料商砼实际用量给予60%奖补。</t>
  </si>
  <si>
    <t>投资28.65万元，对使用的原材料商砼给予60%奖补。便于981户群众出行，改善村内交通条件，提高村民生产生活质量，巩固拓展脱贫攻坚成果，持续提升群众幸福感满意度。</t>
  </si>
  <si>
    <t>通过实施该项目，惠及脱贫不稳定户4户、脱贫户26户，改善该村人居环境，顺应广大农民过上美好生活的期待，建设生态宜居美丽乡村。</t>
  </si>
  <si>
    <t>牛屯镇卢村村庄背街小巷硬化奖补项目</t>
  </si>
  <si>
    <t>牛屯镇卢村</t>
  </si>
  <si>
    <t>（1）新建水泥道路长950米，宽度3米以内，厚0.12米，C25混凝土道路；（2）新建水泥道路长500米，宽度3-4米以内，厚0.15米，C25混凝土道路，对其使用的硬化原材料商砼实际用量给予60%奖补。</t>
  </si>
  <si>
    <t>投资13.7万元，对使用的原材料商砼给予60%奖补。便于38户群众出行，改善村内交通条件，提高村民生产生活质量，巩固拓展脱贫攻坚成果，持续提升群众幸福感满意度。</t>
  </si>
  <si>
    <t>通过实施该项目，惠及脱贫不稳定户1户、脱贫户6户，改善该村人居环境，顺应广大农民过上美好生活的期待，建设生态宜居美丽乡村。</t>
  </si>
  <si>
    <t>半坡店镇孙庄村村庄背街小巷硬化奖补项目</t>
  </si>
  <si>
    <t>半坡店镇孙庄村</t>
  </si>
  <si>
    <t>新建水泥道路长766米，宽度1.95-4米以内，厚0.15米，C25混凝土道路，对其使用的硬化原材料商砼实际用量给予60%奖补。</t>
  </si>
  <si>
    <t>投资7.91万元，对使用的原材料商砼给予60%奖补。便于74户群众出行，改善村内交通条件，提高村民生产生活质量，巩固拓展脱贫攻坚成果，持续提升群众幸福感、满意度，助力乡村振兴。</t>
  </si>
  <si>
    <t>通过实施该项目，惠及脱贫不稳定户1户、脱贫户32户、突发严重困难户7户，改善该村人居环境，顺应广大农民过上美好生活的期待，建设生态宜居美丽乡村。</t>
  </si>
  <si>
    <t>半坡店镇程庄村村庄背街小巷硬化奖补项目</t>
  </si>
  <si>
    <t>半坡店镇程庄村</t>
  </si>
  <si>
    <t>新建水泥道路长3010米，宽度1.95-4米以内，厚0.15米，C25混凝土道路，对其使用的硬化原材料商砼实际用量给予60%奖补。</t>
  </si>
  <si>
    <t>投资31.44万元，对使用的原材料商砼给予60%奖补。便于249户群众出行，改善村内交通条件，提高村民生产生活质量，巩固拓展脱贫攻坚成果，持续提升群众幸福感、满意度，助力乡村振兴。</t>
  </si>
  <si>
    <t>通过实施该项目，惠及脱贫不稳定户2户、脱贫户34户、突发严重困难户4户，改善该村人居环境，顺应广大农民过上美好生活的期待，建设生态宜居美丽乡村。</t>
  </si>
  <si>
    <t>半坡店镇东常村村庄背街小巷硬化奖补项目</t>
  </si>
  <si>
    <t>半坡店镇东常村</t>
  </si>
  <si>
    <t>新建水泥道路长3720米，宽度1.95-4米以内，厚0.15米，C25混凝土道路，对其使用的硬化原材料商砼实际用量给予60%奖补。</t>
  </si>
  <si>
    <t>投资31.93万元，对使用的原材料商砼给予60%奖补。便于631户群众出行，改善村内交通条件，提高村民生产生活质量，巩固拓展脱贫攻坚成果，持续提升群众幸福感、满意度，助力乡村振兴。</t>
  </si>
  <si>
    <t>通过实施该项目，惠及脱贫不稳定户13户、脱贫户92户、突发严重困难户2户，改善该村人居环境，顺应广大农民过上美好生活的期待，建设生态宜居美丽乡村。</t>
  </si>
  <si>
    <t>半坡店镇石佛村村庄背街小巷硬化奖补项目</t>
  </si>
  <si>
    <t>半坡店镇石佛村</t>
  </si>
  <si>
    <t>新建水泥道路长1098米，宽度1.95-4米以内，厚0.15米，C25混凝土道路，对其使用的硬化原材料商砼实际用量给予60%奖补。</t>
  </si>
  <si>
    <t>投资10.44万元，对使用的原材料商砼给予60%奖补。便于137户群众出行，改善村内交通条件，提高村民生产生活质量，巩固拓展脱贫攻坚成果，持续提升群众幸福感、满意度，助力乡村振兴。</t>
  </si>
  <si>
    <t>通过实施该项目，惠及脱贫户5户，改善该村人居环境，顺应广大农民过上美好生活的期待，建设生态宜居美丽乡村。</t>
  </si>
  <si>
    <t>半坡店镇西老河寨村村庄背街小巷硬化奖补项目</t>
  </si>
  <si>
    <t>半坡店镇西老河寨村</t>
  </si>
  <si>
    <t>新建水泥道路长14815米，宽度1.95-4米以内，厚0.15米，C25混凝土道路，对其使用的硬化原材料商砼实际用量给予60%奖补。</t>
  </si>
  <si>
    <t>投资98.67万元，对使用的原材料商砼给予60%奖补。便于1777户群众出行，改善村内交通条件，提高村民生产生活质量，巩固拓展脱贫攻坚成果，持续提升群众幸福感、满意度，助力乡村振兴。</t>
  </si>
  <si>
    <t>通过实施该项目，惠及脱贫不稳定户35户、脱贫户147户、突发严重困难户15户，改善该村人居环境，顺应广大农民过上美好生活的期待，建设生态宜居美丽乡村。</t>
  </si>
  <si>
    <t>半坡店镇汪庄后街村村庄背街小巷硬化奖补项目</t>
  </si>
  <si>
    <t>半坡店镇汪庄后街村</t>
  </si>
  <si>
    <t>新建水泥道路长2574米，宽度1.95-4米以内，厚0.15米，C25混凝土道路，对其使用的硬化原材料商砼实际用量给予60%奖补。</t>
  </si>
  <si>
    <t>投资10.5万元，对使用的原材料商砼给予60%奖补。便于249户群众出行，改善村内交通条件，提高村民生产生活质量，巩固拓展脱贫攻坚成果，持续提升群众幸福感、满意度，助力乡村振兴。</t>
  </si>
  <si>
    <t>通过实施该项目，惠及脱贫户30户、突发严重困难户1户，改善该村人居环境，顺应广大农民过上美好生活的期待，建设生态宜居美丽乡村。</t>
  </si>
  <si>
    <t>半坡店镇秦屯村村庄背街小巷硬化奖补项目</t>
  </si>
  <si>
    <t>半坡店镇秦屯村</t>
  </si>
  <si>
    <t>新建水泥道路长2119.5米，宽度1.95-4米以内，厚0.15米，C25混凝土道路，对其使用的硬化原材料商砼实际用量给予60%奖补。</t>
  </si>
  <si>
    <t>投资13.29万元，对使用的原材料商砼给予60%奖补。便于579户群众出行，改善村内交通条件，提高村民生产生活质量，巩固拓展脱贫攻坚成果，持续提升群众幸福感、满意度，助力乡村振兴。</t>
  </si>
  <si>
    <t>通过实施该项目，惠及脱贫不稳定户5户、脱贫户56户、突发严重困难户19户，改善该村人居环境，顺应广大农民过上美好生活的期待，建设生态宜居美丽乡村。</t>
  </si>
  <si>
    <t>半坡店镇后安虎寨村庄背街小巷硬化奖补项目</t>
  </si>
  <si>
    <t>半坡店镇后安虎寨村</t>
  </si>
  <si>
    <t>新建水泥道路长1115.4米，宽度1.95-4米以内，厚0.15米，C25混凝土道路，对其使用的硬化原材料商砼实际用量给予60%奖补。</t>
  </si>
  <si>
    <t>投资10.7万元，对使用的原材料商砼给予60%奖补。便于327户群众出行，改善村内交通条件，提高村民生产生活质量，巩固拓展脱贫攻坚成果，持续提升群众幸福感、满意度，助力乡村振兴。</t>
  </si>
  <si>
    <t>通过实施该项目，惠及脱贫不稳定户3户、脱贫户61户、突发严重困难户5户，改善该村人居环境，顺应广大农民过上美好生活的期待，建设生态宜居美丽乡村。</t>
  </si>
  <si>
    <t>半坡店镇段屯村村庄背街小巷硬化奖补项目</t>
  </si>
  <si>
    <t>半坡店镇段屯村</t>
  </si>
  <si>
    <t>新建水泥道路长3145米，宽度1.95-4米以内，厚0.15米，C25混凝土道路，对其使用的硬化原材料商砼实际用量给予60%奖补。</t>
  </si>
  <si>
    <t>投资30.56万元，对使用的原材料商砼给予60%奖补。便于412户群众出行，改善村内交通条件，提高村民生产生活质量，巩固拓展脱贫攻坚成果，持续提升群众幸福感、满意度，助力乡村振兴。</t>
  </si>
  <si>
    <t>通过实施该项目，惠及脱贫不稳定户4户、脱贫户45户、突发严重困难户11户，改善该村人居环境，顺应广大农民过上美好生活的期待，建设生态宜居美丽乡村。</t>
  </si>
  <si>
    <t>半坡店镇沙河村村庄背街小巷硬化奖补项目</t>
  </si>
  <si>
    <t>半坡店镇沙河村</t>
  </si>
  <si>
    <t>新建水泥道路长1580米，宽度1.95-4米以内，厚0.15米，C25混凝土道路，对其使用的硬化原材料商砼实际用量给予60%奖补。</t>
  </si>
  <si>
    <t>投资10.4万元，对使用的原材料商砼给予60%奖补。便于191户群众出行，改善村内交通条件，提高村民生产生活质量，巩固拓展脱贫攻坚成果，持续提升群众幸福感、满意度，助力乡村振兴。</t>
  </si>
  <si>
    <t>通过实施该项目，惠及突发严重困难户3户、脱贫户15户，改善该村人居环境，顺应广大农民过上美好生活的期待，建设生态宜居美丽乡村。</t>
  </si>
  <si>
    <t>王庄镇丁堤口村庄背街小巷硬化奖补项目</t>
  </si>
  <si>
    <t>王庄镇丁堤口村</t>
  </si>
  <si>
    <t>（1）新建水泥道路长2367米，宽度3.5米以内，厚0.10-0.18米，C25混凝土道路，对其使用的硬化原材料商砼实际用量给予60%奖补。</t>
  </si>
  <si>
    <t>投资18.2万元，便于380户群众出行，改善村内交通条件，提高村民生产生活质量，大大提高群众对巩固拓展脱贫攻坚成果工作满意度。</t>
  </si>
  <si>
    <t>通过实施该项目，突发严重困难户9户，改善该村人居环境，顺应广大农民过上美好生活的期待，建设生态宜居美丽乡村。</t>
  </si>
  <si>
    <t>王庄镇新集村村庄背街小巷硬化奖补项目</t>
  </si>
  <si>
    <t>王庄镇新集村</t>
  </si>
  <si>
    <t>（1）新建水泥道路长3399.43米，宽度3.5米以内，厚0.10-0.18米，C25混凝土道路，对其使用的硬化原材料商砼实际用量给予60%奖补。</t>
  </si>
  <si>
    <t>投资23.72万元，便于1053户群众出行，改善村内交通条件，提高村民生产生活质量，大大提高群众对巩固拓展脱贫攻坚成果工作满意度。</t>
  </si>
  <si>
    <t>通过实施该项目，惠及突发严重困难户2户，改善该村人居环境，顺应广大农民过上美好生活的期待，建设生态宜居美丽乡村。</t>
  </si>
  <si>
    <t>王庄镇鲁庄营村庄背街小巷硬化奖补项目</t>
  </si>
  <si>
    <t>王庄镇鲁庄营村</t>
  </si>
  <si>
    <t>（1）新建水泥道路长4469.7米，宽度3.5米以内，厚0.10-0.18米，C25混凝土道路，对其使用的硬化原材料商砼实际用量给予60%奖补。</t>
  </si>
  <si>
    <t>投资31.9万元，便于604户群众出行，改善村内交通条件，提高村民生产生活质量，大大提高群众对巩固拓展脱贫攻坚成果工作满意度。</t>
  </si>
  <si>
    <t>通过实施该项目，突发严重困难户1户，改善该村人居环境，顺应广大农民过上美好生活的期待，建设生态宜居美丽乡村。</t>
  </si>
  <si>
    <t>王庄镇闫村村庄背街小巷硬化奖补项目</t>
  </si>
  <si>
    <t>王庄镇闫村</t>
  </si>
  <si>
    <t>（1）新建水泥道路长5031.1米，宽度3.5米以内，厚0.10-0.18米，C25混凝土道路，对其使用的硬化原材料商砼实际用量给予60%奖补。</t>
  </si>
  <si>
    <t>投资45.17万元，便于756户群众出行，改善村内交通条件，提高村民生产生活质量，大大提高群众对巩固拓展脱贫攻坚成果工作满意度。</t>
  </si>
  <si>
    <t>王庄镇堤南村背街小巷硬化奖补项目</t>
  </si>
  <si>
    <t>王庄镇堤南村</t>
  </si>
  <si>
    <t>（1）新建水泥道路长1624.5米，宽度3.5米以内，厚0.10-0.18米，C25混凝土道路，对其使用的硬化原材料商砼实际用量给予60%奖补。</t>
  </si>
  <si>
    <t>投资13.81万元，便于437户群众出行，改善村内交通条件，提高村民生产生活质量，大大提高群众对巩固拓展脱贫攻坚成果工作满意度。</t>
  </si>
  <si>
    <t>王庄镇前邢村庄背街小巷硬化奖补项目</t>
  </si>
  <si>
    <t>（1）新建水泥道路长4387.3米，宽度3.5米以内，厚0.10-0.18米，C25混凝土道路，对其使用的硬化原材料商砼实际用量给予60%奖补。</t>
  </si>
  <si>
    <t>投资37.8万元，便于777户群众出行，改善村内交通条件，提高村民生产生活质量，大大提高群众对巩固拓展脱贫攻坚成果工作满意度。</t>
  </si>
  <si>
    <t>通过实施该项目，惠及边缘易致贫户1户、突发严重困难户2户，改善该村人居环境，顺应广大农民过上美好生活的期待，建设生态宜居美丽乡村。</t>
  </si>
  <si>
    <t>王庄镇沙店南街村村庄背街小巷化奖补项目</t>
  </si>
  <si>
    <t>王庄镇沙店南街村</t>
  </si>
  <si>
    <t>（1）新建水泥道路长1802米，宽度3.5米以内，厚0.10-0.18米，C25混凝土道路，对其使用的硬化原材料商砼实际用量给予60%奖补。</t>
  </si>
  <si>
    <t>投资12.42万元，便于560户群众出行，改善村内交通条件，提高村民生产生活质量，大大提高群众对巩固拓展脱贫攻坚成果工作满意度。</t>
  </si>
  <si>
    <t>王庄镇刘草滩村村庄背街小巷硬化奖补项目</t>
  </si>
  <si>
    <t>王庄镇刘草滩村</t>
  </si>
  <si>
    <t>（1）新建水泥道路长1344.9，宽度3.5米以内，厚0.10-0.18米，C25混凝土道路，对其使用的硬化原材料商砼实际用量给予60%奖补。</t>
  </si>
  <si>
    <t>投资14.99万元，便于614户群众出行，改善村内交通条件，提高村民生产生活质量，大大提高群众对巩固拓展脱贫攻坚成果工作满意度</t>
  </si>
  <si>
    <t>通过实施该项目，突发严重困难户12户，边缘易致贫户1户，改善该村人居环境，顺应广大农民过上美好生活的期待，建设生态宜居美丽乡村。</t>
  </si>
  <si>
    <t>王庄镇汪店村村庄背街小巷硬化奖补项目</t>
  </si>
  <si>
    <t>王庄镇汪店村</t>
  </si>
  <si>
    <t>（1）新建水泥道路长278，宽度3.5米以内，厚0.10-0.18米，C25混凝土道路，对其使用的硬化原材料商砼实际用量给予60%奖补。</t>
  </si>
  <si>
    <t>投资3.15万元，便于179户群众出行，改善村内交通条件，提高村民生产生活质量，大大提高群众对巩固拓展脱贫攻坚成果工作满意度。</t>
  </si>
  <si>
    <t>通过实施该项目，突发严重困难户4户，改善该村人居环境，顺应广大农民过上美好生活的期待，建设生态宜居美丽乡村。</t>
  </si>
  <si>
    <t>王庄镇后邢村村庄背街小巷硬化奖补项目</t>
  </si>
  <si>
    <t>王庄镇后邢村</t>
  </si>
  <si>
    <t>（1）新建水泥道路长4815米，宽度3.5米以内，厚0.10-0.18米，C25混凝土道路，对其使用的硬化原材料商砼实际用量给予60%奖补。</t>
  </si>
  <si>
    <t>投资34.57万元，对使用的原材料商砼给予60%奖补。便于561户群众出行，改善村内交通条件，提高村民生产生活质量，大大提高群众对巩固拓展脱贫攻坚成果工作满意度。</t>
  </si>
  <si>
    <t>王庄镇邢行村村庄背街小巷硬化奖补项目</t>
  </si>
  <si>
    <t>王庄镇邢行村</t>
  </si>
  <si>
    <t>投资8.9万元，对使用的原材料商砼给予60%奖补。便于568户群众出行，改善村内交通条件，提高村民生产生活质量，大大提高群众对巩固拓展脱贫攻坚成果工作满意度。</t>
  </si>
  <si>
    <t>王庄镇沙店北街村村庄背街小巷硬化奖补项目</t>
  </si>
  <si>
    <t>王庄镇沙店北街村</t>
  </si>
  <si>
    <t>（1）新建水泥道路长1722.7米，宽度3.5米以内，厚0.10-0.18米，C25混凝土道路，对其使用的硬化原材料商砼实际用量给予60%奖补。</t>
  </si>
  <si>
    <t>投资14.45万元，对使用的原材料商砼给予60%奖补。便于450户群众出行，改善村内交通条件，提高村民生产生活质量，大大提高群众对巩固拓展脱贫攻坚成果工作满意度。</t>
  </si>
  <si>
    <t>通过实施该项目，惠及边缘易致贫户2户、突发严重困难户10户，改善该村人居环境，顺应广大农民过上美好生活的期待，建设生态宜居美丽乡村。</t>
  </si>
  <si>
    <t>王庄镇沙东村村庄背街小巷硬化奖补项目</t>
  </si>
  <si>
    <t>王庄镇沙东村</t>
  </si>
  <si>
    <t>（1）新建水泥道路长1227米，宽度3.5米以内，厚0.10-0.18米，C25混凝土道路，对其使用的硬化原材料商砼实际用量给予60%奖补。</t>
  </si>
  <si>
    <t>投资10.17万元，对使用的原材料商砼给予60%奖补。便于306户群众出行，改善村内交通条件，提高村民生产生活质量，大大提高群众对巩固拓展脱贫攻坚成果工作满意度。</t>
  </si>
  <si>
    <t>通过实施该项目，惠及边缘易致贫户1户、突发严重困难户3户，改善该村人居环境，顺应广大农民过上美好生活的期待，建设生态宜居美丽乡村。</t>
  </si>
  <si>
    <t>王庄镇龙村村庄背街小巷硬化奖补项目</t>
  </si>
  <si>
    <t>王庄镇龙村</t>
  </si>
  <si>
    <t>（1）新建水泥道路长2100米，宽度3.5米以内，厚0.10-0.18米，C25混凝土道路，对其使用的硬化原材料商砼实际用量给予60%奖补。</t>
  </si>
  <si>
    <t>投资8.45万元，对使用的原材料商砼给予60%奖补。便于915户群众出行，改善村内交通条件，提高村民生产生活质量，大大提高群众对巩固拓展脱贫攻坚成果工作满意度。</t>
  </si>
  <si>
    <t>通过实施该项目，惠及边缘易致贫户6户、突发严重困难户12户，改善该村人居环境，顺应广大农民过上美好生活的期待，建设生态宜居美丽乡村。</t>
  </si>
  <si>
    <t>王庄镇董村村庄背街小巷硬化奖补项目</t>
  </si>
  <si>
    <t>王庄镇董村</t>
  </si>
  <si>
    <t>（1）新建水泥道路长3010.3米，宽度3.5米以内，厚0.10-0.18米，C25混凝土道路，对其使用的硬化原材料商砼实际用量给予60%奖补。</t>
  </si>
  <si>
    <t>投资22.76万元，对使用的原材料商砼给予60%奖补。便于525户群众出行，改善村内交通条件，提高村民生产生活质量，大大提高群众对巩固拓展脱贫攻坚成果工作满意度。</t>
  </si>
  <si>
    <t>王庄镇高郎柳村村庄背街小巷硬化奖补项目</t>
  </si>
  <si>
    <t>王庄镇高郎柳村</t>
  </si>
  <si>
    <t>（1）新建水泥道路长4500米，宽度3.5米以内，厚0.10-0.18米，C25混凝土道路，对其使用的硬化原材料商砼实际用量给予60%奖补。</t>
  </si>
  <si>
    <t>投资29.4万元，对使用的原材料商砼给予60%奖补。便于555户群众出行，改善村内交通条件，提高村民生产生活质量，大大提高群众对巩固拓展脱贫攻坚成果工作满意度。</t>
  </si>
  <si>
    <t>通过实施该项目，惠及边缘易致贫户3户、突发严重困难户1户，改善该村人居环境，顺应广大农民过上美好生活的期待，建设生态宜居美丽乡村。</t>
  </si>
  <si>
    <t>王庄镇小屯村庄背街小巷硬化奖补项目</t>
  </si>
  <si>
    <t>王庄镇小屯村</t>
  </si>
  <si>
    <t>（1）新建水泥道路长1602米，宽度3.5米以内，厚0.10-0.18米，C25混凝土道路，对其使用的硬化原材料商砼实际用量给予60%奖补。</t>
  </si>
  <si>
    <t>投资12.25万元，对使用的原材料商砼给予60%奖补。便于470户群众出行，改善村内交通条件，提高村民生产生活质量，大大提高群众对巩固拓展脱贫攻坚成果工作满意度。</t>
  </si>
  <si>
    <t>通过实施该项目，惠及边缘易致贫户2户、突发严重困难户2户，改善该村人居环境，顺应广大农民过上美好生活的期待，建设生态宜居美丽乡村。</t>
  </si>
  <si>
    <t>王庄镇柴郎柳村村庄背街小巷硬化奖补项目</t>
  </si>
  <si>
    <t>王庄镇柴郎柳村</t>
  </si>
  <si>
    <t>（1）新建水泥道路长1800米，宽度3.5米以内，厚0.10-0.18米，C25混凝土道路，对其使用的硬化原材料商砼实际用量给予60%奖补。</t>
  </si>
  <si>
    <t>投资14.91万元，对使用的原材料商砼给予60%奖补。便于470户群众出行，改善村内交通条件，提高村民生产生活质量，大大提高群众对巩固拓展脱贫攻坚成果工作满意度。</t>
  </si>
  <si>
    <t>小铺乡东程寨一村村庄背街小巷硬化奖补项目</t>
  </si>
  <si>
    <t>小铺乡东程寨一村</t>
  </si>
  <si>
    <t>（1）新建水泥背街和胡同4294米，宽度1.5米—4米，厚0.1-0.12米，C25混凝土道路；对其使用的硬化原材料商砼实际用量给予60%奖补。</t>
  </si>
  <si>
    <t>投资29.28万元，对使用的原材料商砼给予60%奖补。便于283户群众出行，改善村内交通条件，提高村民生产生活质量，大大提高群众对巩固拓展脱贫攻坚成果工作满意度。</t>
  </si>
  <si>
    <t>通过实施该项目，惠及脱贫户19户，改善该村人居环境，顺应广大农民过上美好生活的期待，建设生态宜居美丽乡村。</t>
  </si>
  <si>
    <t>小铺乡东程寨二村村庄背街小巷硬化奖补项目</t>
  </si>
  <si>
    <t>小铺乡东程寨二村</t>
  </si>
  <si>
    <t>（1）新建水泥道路长6481米，宽度1.5米-4米，厚0.1-0.12米，C25混凝土道路；（2）新建水泥道路长600米，宽度3.5米，厚0.15米，C25混凝土道路，对其使用的硬化原材料商砼实际用量给予60%奖补。</t>
  </si>
  <si>
    <t>投资51.77万元，对使用的原材料商砼给予60%奖补。便于550户群众出行，改善村内交通条件，提高村民生产生活质量，大大提高群众对巩固拓展脱贫攻坚成果工作满意度。</t>
  </si>
  <si>
    <t>通过实施该项目，惠及脱贫不稳定户5户、脱贫户19户、突发严重困难户1户，改善该村人居环境，顺应广大农民过上美好生活的期待，建设生态宜居美丽乡村。</t>
  </si>
  <si>
    <t>小铺乡郑家庄村村庄背街小巷硬化奖补项目</t>
  </si>
  <si>
    <t>小铺乡郑家庄村</t>
  </si>
  <si>
    <t>（1）新建水泥道路长4030米，宽度1.5米-4米，厚0.1-0.12米，C25混凝土道路；对其使用的硬化原材料商砼实际用量给予60%奖补。</t>
  </si>
  <si>
    <t>投资26.46万元，对使用的原材料商砼给予60%奖补。便于377户群众出行，改善村内交通条件，提高村民生产生活质量，大大提高群众对巩固拓展脱贫攻坚成果工作满意度。</t>
  </si>
  <si>
    <t>通过实施该项目，惠及脱贫户17户、突发严重困难户3户，改善该村人居环境，顺应广大农民过上美好生活的期待，建设生态宜居美丽乡村。</t>
  </si>
  <si>
    <t>小铺乡大张庄村村庄背街小巷硬化奖补项目</t>
  </si>
  <si>
    <t>小铺乡大张庄村</t>
  </si>
  <si>
    <t>（1）新建水泥道路长3999米，宽度1.5-4米，厚0.1-0.12米，C25混凝土道路；对其使用的硬化原材料商砼实际用量给予60%奖补。</t>
  </si>
  <si>
    <t>投资24.83万元，对使用的原材料商砼给予60%奖补。便于1218户群众出行，改善村内交通条件，提高村民生产生活质量，大大提高群众对巩固拓展脱贫攻坚成果工作满意度。</t>
  </si>
  <si>
    <t>小铺乡西程寨村村庄背街小巷硬化奖补项目</t>
  </si>
  <si>
    <t>小铺乡西程寨村</t>
  </si>
  <si>
    <t>（1）新建水泥道路长4760米，宽度1.5-4米，厚0.1-0.12米，C25混凝土道路；对其使用的硬化原材料商砼实际用量给予60%奖补。</t>
  </si>
  <si>
    <t>投资37.37万元，对使用的原材料商砼给予60%奖补。便于739户群众出行，改善村内交通条件，提高村民生产生活质量，大大提高群众对巩固拓展脱贫攻坚成果工作满意度。</t>
  </si>
  <si>
    <t>通过实施该项目，惠及脱贫不稳定户16户、脱贫户31户、突发严重困难户3户，改善该村人居环境，顺应广大农民过上美好生活的期待，建设生态宜居美丽乡村。</t>
  </si>
  <si>
    <t>小铺乡董村村庄背街小巷硬化奖补项目</t>
  </si>
  <si>
    <t>小铺乡董村</t>
  </si>
  <si>
    <t>（1）新建水泥道路长2892米，宽度1.5-4米，厚0.1-0.12米，C25混凝土道路；对其使用的硬化原材料商砼实际用量给予60%奖补。</t>
  </si>
  <si>
    <t>投资22.14万元，对使用的原材料商砼给予60%奖补。便于285户群众出行，改善村内交通条件，提高村民生产生活质量，大大提高群众对巩固拓展脱贫攻坚成果工作满意度。</t>
  </si>
  <si>
    <t>通过实施该项目，惠及脱贫不稳定户3户、脱贫户6户、突发严重困难户3户，改善该村人居环境，顺应广大农民过上美好生活的期待，建设生态宜居美丽乡村。</t>
  </si>
  <si>
    <t>小铺乡前任庄村村庄背街小巷硬化奖补项目</t>
  </si>
  <si>
    <t>小铺乡前任庄村</t>
  </si>
  <si>
    <t>（1）新建水泥道路长965.2米，宽度1.5-3米，厚0.1-0.12米，C25混凝土道路；对其使用的硬化原材料商砼实际用量给予60%奖补。</t>
  </si>
  <si>
    <t>投资8.7万元，对使用的原材料商砼给予60%奖补。便于187户群众出行，改善村内交通条件，提高村民生产生活质量，大大提高群众对巩固拓展脱贫攻坚成果工作满意度。</t>
  </si>
  <si>
    <t>通过实施该项目，惠及脱贫户3户、突发严重困难户1户，改善该村人居环境，顺应广大农民过上美好生活的期待，建设生态宜居美丽乡村。</t>
  </si>
  <si>
    <t>小铺乡杨赵庄村村庄背街小巷硬化奖补项目</t>
  </si>
  <si>
    <t>小铺乡杨赵庄村</t>
  </si>
  <si>
    <t>（1）新建水泥道路长881米，宽度1.5-4米，厚0.1-0.12米，C25混凝土道路；对其使用的硬化原材料商砼实际用量给予60%奖补。</t>
  </si>
  <si>
    <t>投资5.55万元，对使用的原材料商砼给予60%奖补。便于169户群众出行，改善村内交通条件，提高村民生产生活质量，大大提高群众对巩固拓展脱贫攻坚成果工作满意度。</t>
  </si>
  <si>
    <t>通过实施该项目，惠及脱贫不稳定户2户、脱贫户5户，改善该村人居环境，顺应广大农民过上美好生活的期待，建设生态宜居美丽乡村。</t>
  </si>
  <si>
    <t>以工代赈项目</t>
  </si>
  <si>
    <t>滑县老店镇2022年中央财政预算内以工代赈项目</t>
  </si>
  <si>
    <t>老店镇小屯村</t>
  </si>
  <si>
    <t>2022年3月至11月</t>
  </si>
  <si>
    <t>县发改委</t>
  </si>
  <si>
    <t>新建5米宽道路3895米，3米宽道路350米，厚0.18米，C25混凝土道路。</t>
  </si>
  <si>
    <t>投资275.85万元，新建小屯村内主次街道路宽5米长3895米，厚0.18米；宽3米长350米，厚0.18米；C25混凝土道路。共计长4245米，20525平方米。便于185户群众出行、改善村内交通条件、提高村民生产生活质量、大大提高群众对脱贫攻坚工作满意度,助推乡村振兴。</t>
  </si>
  <si>
    <t>通过项目实施，可以使77户脱贫不稳定户、边缘易致贫户、脱贫户、突发严重困难户受益，方便群众出行。</t>
  </si>
  <si>
    <t>危房改造项目</t>
  </si>
  <si>
    <t>2022年滑县危房改造项目</t>
  </si>
  <si>
    <t>新建
改建</t>
  </si>
  <si>
    <t>有改造任务的行政村</t>
  </si>
  <si>
    <t>2022年3月至12月</t>
  </si>
  <si>
    <t>县住建局</t>
  </si>
  <si>
    <t>根据农户贫困程度、房屋危险程度和改造方式，按照相应标准进行分类补助，新建、改建农村危房50户。</t>
  </si>
  <si>
    <t>对50户农村危房进行新建或改建，项目建成后120余名农村低收入人口住房安全得到保障。</t>
  </si>
  <si>
    <t>通过实施该项目，逐年降低农村低收入人口住危房的数量。</t>
  </si>
  <si>
    <t>产业扶持类项目</t>
  </si>
  <si>
    <t>金融扶贫项目</t>
  </si>
  <si>
    <t>2022年滑县小额贷款贴息项目</t>
  </si>
  <si>
    <t>2022年1月至12月</t>
  </si>
  <si>
    <t>县乡村振兴局</t>
  </si>
  <si>
    <t>为全县2021年第四季度--2022年前3个季度脱贫人口及监测对象在金融机构申请的小额贷款提供贴息。</t>
  </si>
  <si>
    <t>投资450万元，解决脱贫人口及监测对象缺资金难题。</t>
  </si>
  <si>
    <t>通过实施该项目，有效解决脱贫人口及监测对象偿还贷款利息的压力，支持脱贫人口及监测对象发展，增加脱贫人口及监测对象收入。</t>
  </si>
  <si>
    <t>设施农业产业扶持项目</t>
  </si>
  <si>
    <t>2022年道口镇街道办事处程文庄村大棚扶持项目</t>
  </si>
  <si>
    <t>农业生产发展</t>
  </si>
  <si>
    <t>道口镇街道办事处程文庄村</t>
  </si>
  <si>
    <t>对新型经营主体新建的塑料大棚给予50%的产业扶持。建设内容主要为：1、新建（暖棚）20座。规格：跨度20米*长度110米，共计44000平米。
2、新建（日光温室）2座。
规格：跨度15米*长110米，共计3300平米。</t>
  </si>
  <si>
    <t>投资369.55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</si>
  <si>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，项目收益金交县资金池，由县级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87户，为发展高效农业提供便利条件。</t>
  </si>
  <si>
    <t>2022年道口镇街道办事处军庄村塑料大棚扶持项目</t>
  </si>
  <si>
    <t>道口镇街道办事处军庄村</t>
  </si>
  <si>
    <t>对新型经营主体新建的塑料大棚给予50%的产业扶持。建设内容主要为：新建大棚（暖棚）22座。
规格：跨度15米*长度80米，22座，共计2640平米。</t>
  </si>
  <si>
    <t>投资233.76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</si>
  <si>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2022年道口镇街道办事处白庄村温室大棚扶持项目</t>
  </si>
  <si>
    <t>道口镇街道办事处白庄村</t>
  </si>
  <si>
    <t>对新型经营主体新建的塑料大棚给予50%的产业扶持。建设内容主要为：1、新建大棚（暖棚）8座，
规格：跨度15米*长度80米，8座，共计9600平米
2、新建连栋智能育苗温室一座，规格：长48米*宽24米，1座，共计1152平米，含内外遮阳、风机水帘、顶开窗。</t>
  </si>
  <si>
    <t>投资133.98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</si>
  <si>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2022年道口镇街道办事处顺南村日光温室扶持项目</t>
  </si>
  <si>
    <t>道口镇街道办事处顺南街村</t>
  </si>
  <si>
    <t>对新型经营主体新建的大棚给予50%的产业扶持。建设内容主要为：新建（智能玻璃育苗温室）1座
规格：长96米*宽24米。1座，共计2256平米，内外遮阳、风机水帘、顶开窗。</t>
  </si>
  <si>
    <t>投资97.68万元，对新型经营主体新建的大棚给予50%的产业扶持。项目建成后，扶持资金形成的资产归乡镇所有，受扶持对象连续5年每年拿出扶持资金的8%，项目收益金交县资金池，由县级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</si>
  <si>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2022年城关街道办事处史固村塑料大棚扶持项目</t>
  </si>
  <si>
    <t>城关街道办事处史固村</t>
  </si>
  <si>
    <t>对新型经营主体新建的大棚给予50%的产业扶持。新建蔬菜暖棚37座，其中,1、规格：跨度13米*长度100米，3座；共计3900平米
2、规格：跨度13米*长度115米，1座；共计1495平米;3、规格：跨度13米*长度170米，4座；共计8840平米，4、规格：跨度13米*长度130米，3座；共计5070平米；5、规格：跨度13米*长度105米，1座，共计1365平米；6、规格：跨度13米*长度220米，3座，共计8580平米；7、规格：跨度13米*长度120米，2座，共计3120平米；8、规格：跨度13米*长度117米，2座，共计3042平米；9、规格：跨度13米*长度190米，1座，共计2470平米；10、规格：跨度13米*长度215米，1座，共计2795平米；11、规格:跨度13米*长度165米，1座；共计2145平米；12、规格：跨度13米*长度158米，1座，共计2054平米13、规格：跨度13米*长度159米，1座，共计2067平米；14、规格；跨度15米*长度195米，3座；共计8775平米；15、规格：跨度13米*长度126米，1座；共计1638平米；16、规格：跨度13米*长度127米，3座；共计4953平米；17、规格:跨度13米*长度148米，4座；共计7696平米；18、规格：跨度13米*长度139米，1座；共计1807平米；19、规格：跨度13米*长度142米，1座；共计1846平米；</t>
  </si>
  <si>
    <t>投资531.15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</si>
  <si>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337户,为发展高效农业提供便利条件。</t>
  </si>
  <si>
    <t>2022年枣村乡温庄村塑料大棚扶持项目</t>
  </si>
  <si>
    <t>对新型经营主体新建的大棚给予50%的产业扶持。建设内容主要为：1、新建大棚（暖棚）30座，
规格：跨度15米*长120米，30座，共54000平米；</t>
  </si>
  <si>
    <t>投资477.9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</si>
  <si>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37户,为发展高效农业提供便利条件。</t>
  </si>
  <si>
    <t>2022年白道口镇崔郭庄村塑料大棚扶持项目</t>
  </si>
  <si>
    <t xml:space="preserve">对新型经营主体新建的大棚给予50%的产业扶持。建设内容主要为：新建（简易冷棚）20座
规格：跨度6米*长220米，共20座，共计26400平米
2、新建（暖棚）2座
规格：跨度15米*长度110米，2座，共计3300平米 </t>
  </si>
  <si>
    <t>投资76.73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</si>
  <si>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22户,为发展高效农业提供便利条件。</t>
  </si>
  <si>
    <t>2022年四间房镇潘张村温室大棚（暖棚）扶持项目</t>
  </si>
  <si>
    <t>四间房镇潘张村</t>
  </si>
  <si>
    <t xml:space="preserve">对新型经营主体新建的大棚给予50%的产业扶持。建设内容主要为：1、新建（日光温室）4座
规格：长度97米*跨度15米，4座，共计5820平米
2.新建（暖棚）2座
规格：长度110米*跨度20米，2座，共4400平米
</t>
  </si>
  <si>
    <t>投资98.20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</si>
  <si>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45户,为发展高效农业提供便利条件。</t>
  </si>
  <si>
    <t>2022年留固镇双营中街村塑料大棚扶持项目</t>
  </si>
  <si>
    <t>留固镇双营中街村</t>
  </si>
  <si>
    <t>对新型经营主体新建的大棚给予50%的产业扶持。建设内容主要为：新建（冷棚）12座，
规格：长度135米*跨度14米，12座，共22680平米</t>
  </si>
  <si>
    <t>投资136.08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</si>
  <si>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10户,为发展高效农业提供便利条件。</t>
  </si>
  <si>
    <t>2022年留固镇小营村塑料大棚（暖棚）扶持项目</t>
  </si>
  <si>
    <t>留固镇小营村</t>
  </si>
  <si>
    <t xml:space="preserve">对新型经营主体新建的大棚给予50%的产业扶持。建设内容主要为：新建（暖棚）6座，
规格：跨度12米*长度240米，6座，共17280平米
</t>
  </si>
  <si>
    <t>投资151.2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</si>
  <si>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户,为发展高效农业提供便利条件。</t>
  </si>
  <si>
    <t>2022年八里营镇刘苑村塑料大棚扶持项目</t>
  </si>
  <si>
    <t>对新型经营主体新建的大棚给予50%的产业扶持。建设内容主要为：新建（冷棚）50座，
规格：长度100米*跨度15米，50座，共75000平米</t>
  </si>
  <si>
    <t>投资465.6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</si>
  <si>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121户,为发展高效农业提供便利条件。</t>
  </si>
  <si>
    <t>2022年八里营镇刘苑村农业园区智能温室扶持项目</t>
  </si>
  <si>
    <t>八里营镇
刘苑村</t>
  </si>
  <si>
    <t xml:space="preserve">对新型经营主体新建的大棚给予50%的产业扶持。建设内容主要为：新建（日光温室）4座，
规格：跨度14米*长100米，4座，共5600㎡平米 
</t>
  </si>
  <si>
    <t>投资149.53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</si>
  <si>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2022年八里营镇赵苑村塑料大棚扶持项目</t>
  </si>
  <si>
    <t>对新型经营主体新建的大棚给予50%的产业扶持。建设内容主要为：新建冷棚16座：1、规格：跨度16米*长度97米，15座，共23280平米
2、规格：长度70米*跨度14米，1座。共980平米</t>
  </si>
  <si>
    <t>投资145.56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</si>
  <si>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52户,为发展高效农业提供便利条件。</t>
  </si>
  <si>
    <t>2022年八里营镇西路寨村塑料大棚扶持项目</t>
  </si>
  <si>
    <t>八里营镇西路寨村</t>
  </si>
  <si>
    <t>对新型经营主体新建的大棚给予50%的产业扶持。建设内容主要为：新建（冷棚）18座，
规格：跨度15.8米*长度83米，18座，共计：23605平米</t>
  </si>
  <si>
    <t>投资141.64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</si>
  <si>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38户,为发展高效农业提供便利条件。</t>
  </si>
  <si>
    <t>2022年老爷庙乡黄庄村塑料大棚（日光温室）扶持项目</t>
  </si>
  <si>
    <t>老爷庙乡黄庄村</t>
  </si>
  <si>
    <t xml:space="preserve">
对新型经营主体新建的大棚给予50%的产业扶持。建设内容主要为：新建（日光温室）6座，
规格：跨度15米*长度140米，6座。共12600平米</t>
  </si>
  <si>
    <t>投资123.64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</si>
  <si>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53户,为发展高效农业提供便利条件。</t>
  </si>
  <si>
    <t>2022年高平镇大子厢后街村塑料大棚扶持项目</t>
  </si>
  <si>
    <t>高平镇大子厢后街村</t>
  </si>
  <si>
    <t>对新型经营主体新建的大棚给予50%的产业扶持。建设内容主要为：新建大棚20座
1、新建（双拱连栋薄膜温室）5座，
规格：长度176米*宽度44米，2座，共15488平米
规格：长度104米*宽度44米，1座，共4576平米
规格：长度104米*宽度48米，1座，共4992平米
规格：长度176米*宽度48米，1座，共8448平米
2、新建（暖棚）15座，
规格：长度98米*跨度20米，10座，共19600平米
规格：长度90米*跨度20米，5座，共9000平米</t>
  </si>
  <si>
    <t>投资666.07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</si>
  <si>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89户,为发展高效农业提供便利条件。</t>
  </si>
  <si>
    <t>2022年滑县高平镇张八寨村塑料大棚扶持项目</t>
  </si>
  <si>
    <t>对新型经营主体新建的大棚给予50%的产业扶持。建设内容主要为：一、新建大棚10座
1、新建（圆拱形薄膜连栋温室）1座
规格：宽度40米*长度75米：1座，共3000平米；
2、新建（暖棚）3座
规格：跨度20米*长度90米：3座，共5400平米：
3、新建（日光温室）6座
规格：跨度14米*长度90米：6座，共7560平米：</t>
  </si>
  <si>
    <t>投资159.61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</si>
  <si>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17户,为发展高效农业提供便利条件。</t>
  </si>
  <si>
    <t>2022年高平镇李堤村塑料大棚扶持项目</t>
  </si>
  <si>
    <t>高平镇李堤村</t>
  </si>
  <si>
    <t>对新型经营主体新建的大棚给予50%的产业扶持。建设内容主要为一、新建大棚14座
1、新建无后墙日光温室10座，
规格：长度85米*跨度14米：2座共2380平米；
规格：长度100米*跨度14米：1座共1400平米；
规格：长度99米*跨度14米：1座共1386平米；
规格：长度98米*跨度14米：1座共1372平米；
规格：长度97米*跨度14米：1座共1358平米；
规格：长度96米*跨度14米：1座共1344平米；
规格：长度95米*跨度14米：1座共1330平米；
规格：长度94米*跨度14米：1座共1316平米；
规格：长度93米*跨度14米：1座共1302平米；
总合：13188计平米
2、新建（暖棚）4座，
规格：长度105米*跨度19米：4座，共7980平米；</t>
  </si>
  <si>
    <t>投资190.16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</si>
  <si>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49户,为发展高效农业提供便利条件。</t>
  </si>
  <si>
    <t>2022年滑县上官镇陶家村塑料大棚扶持项目</t>
  </si>
  <si>
    <t>对新型经营主体新建的大棚给予50%的产业扶持。建设内容主要为：一、新建大棚15座
1、新建（暖棚）15座，
规格：长度80米*跨度12米：15座，共14400平米</t>
  </si>
  <si>
    <t>投资127.44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</si>
  <si>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26户,为发展高效农业提供便利条件。</t>
  </si>
  <si>
    <t>2022年上官镇吴村塑料大棚（暖棚）扶持项目</t>
  </si>
  <si>
    <t>上官镇吴村</t>
  </si>
  <si>
    <t>对新型经营主体新建的大棚给予50%的产业扶持。建设内容主要为：新建大棚17座
1、新建（暖棚）13座，
规格：长度130米*跨度13米，3座，共5070平米
规格；长度140米*跨度13米，3座，共5460平米
规格；长度152米*跨度13米，1座，共1976平米
规格；长度160米*跨度13米，2座，共4160平米
规格；长度220米*跨度13米，4座，共11440平米
2、新建（日光温室）4座
规格：长度140米*跨度16米，3座，共6720平米
规格；长度90米*跨度16米，1座，共1440平米</t>
  </si>
  <si>
    <t>投资321.39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</si>
  <si>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178户,为发展高效农业提供便利条件。</t>
  </si>
  <si>
    <t>2022年慈周寨镇后柿园村日光温室扶持项目</t>
  </si>
  <si>
    <t>慈周寨镇后柿园村</t>
  </si>
  <si>
    <t>对新型经营主体新建的大棚给予50%的产业扶持。建设内容主要为：新建大棚41座，
1、新建（堆土型日光温室）39座规格：长度86米*跨度15米：13座；长度134米*跨度15米：12座；长度109*跨度15：6座；长度119*跨度15：8座；共计64980平米
2 、新建拱棚（暖棚）规格：跨度24*长度126：1座，共计3024平米；
3、新建冷棚规格：长度40米*跨度5米：1座，共计200平米；</t>
  </si>
  <si>
    <t>投资643.69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</si>
  <si>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2022年慈周寨镇前柿园村日光温室扶持项目</t>
  </si>
  <si>
    <t>对新型经营主体新建的大棚给予50%的产业扶持。建设内容主要为：新建大棚19座，
1、新建（堆土型日光温室）19座规格：长度86米*跨度15米：11座；长度95米*跨度15米：8座；共计25590平米</t>
  </si>
  <si>
    <t>投资244.38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</si>
  <si>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11户,为发展高效农业提供便利条件。</t>
  </si>
  <si>
    <t>2022年慈周寨镇叶河道村日光温室扶持项目</t>
  </si>
  <si>
    <t>慈周寨镇叶河道村</t>
  </si>
  <si>
    <t>对新型经营主体新建的大棚给予50%的产业扶持。建设内容主要为：新建大棚6座，
1、新建（堆土型日光温室）6座规格：长度127米*跨度15米：6座。共计11430平米</t>
  </si>
  <si>
    <t>投资109.16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</si>
  <si>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7户,为发展高效农业提供便利条件。</t>
  </si>
  <si>
    <t>2022年慈周寨镇方易寨村日光温室扶持项目</t>
  </si>
  <si>
    <t>慈周寨镇方易寨村</t>
  </si>
  <si>
    <t>对新型经营主体新建的大棚给予50%的产业扶持。建设内容主要为：新建（日光温室）20座，
规格长度100米*跨度15米，20座，共30000平米</t>
  </si>
  <si>
    <t>投资340.05万元，对新型经营主体新建的大棚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</si>
  <si>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66户,为发展高效农业提供便利条件。</t>
  </si>
  <si>
    <t>2022年王庄镇北草滩村日光温室扶持项目</t>
  </si>
  <si>
    <t>王庄镇北草滩村</t>
  </si>
  <si>
    <t>对新型经营主体新建的日光温室给予50%的产业扶持。建设内容主要为：新建（日光温室）14座，
规格：长度100米*跨度15米，14座，共21000平米</t>
  </si>
  <si>
    <t>投资232.05万元，对新型经营主体新建的日光温室给予50%的产业扶持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</si>
  <si>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、突发严重困难户23户,为发展高效农业提供便利条件。</t>
  </si>
  <si>
    <t>2022年王庄镇窦庄村日光温室扶持项目</t>
  </si>
  <si>
    <t>王庄镇窦庄村</t>
  </si>
  <si>
    <t>对新型经营主体新建的日光温室给予50%的产业扶持。建设内容主要为：新建（日光温室）2座，
规格：长度100米*跨度15米，2座，共3000平米。</t>
  </si>
  <si>
    <t>投资33.15万元，对新型经营主体新建的日光温室给予50%的产业扶持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</si>
  <si>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。。可帮扶带动脱贫不稳定户、边缘易致贫户、脱贫户、突发严重困难户92户,为发展高效农业提供便利条件。</t>
  </si>
  <si>
    <t>万古镇今古营村设施农业产业扶持项目</t>
  </si>
  <si>
    <t>万古镇今古营村</t>
  </si>
  <si>
    <t>对新型经营主体新建的日光温室给予产业扶持。建设内容主要为：新建钢架结构日光温室8栋，每栋大棚规格：16m*80m，每栋占地2.5亩；共20亩，需投入资金64万元。</t>
  </si>
  <si>
    <t>投资32万元，对新型经营主体新建的日光温室给予产业扶持。建设内容主要为：新建钢架结构日光温室8栋，每栋大棚规格：16m*80m，每栋占地2.5亩；共20亩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</si>
  <si>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，增加群众满意度。可帮扶带动脱贫不稳定户、边缘易致贫户、脱贫户110户,为发展高效农业提供便利条件。</t>
  </si>
  <si>
    <t>王庄镇沙店北街村设施农业产业扶持项目</t>
  </si>
  <si>
    <t>对新型经营主体新建的冷棚及配套设施给予产业扶持。建设内容主要为：1.新建特色种植园区冷棚30栋，每栋14m*142m,每栋占地3亩，需投资360万元；2.肥水一体化设备：购买并安装YN-TC01全自动控制机组30组，需投资27万元、YN-ZNC单通道电脑精准施肥机1台，滴灌专用水带，需投资6万元。以上合计共393万元。</t>
  </si>
  <si>
    <t>投资196.5万元，对新型经营主体新建的冷棚及配套设施给予产业扶持。建设内容主要为：1.新建特色种植园区冷棚30栋，每栋14m*142m,每栋占地3亩；2.肥水一体化设备：购买并安装YN-TC01全自动控制机组30组、YN-ZNC单通道电脑精准施肥机1台，滴灌专用水带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</si>
  <si>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18户,为发展高效农业提供便利条件。</t>
  </si>
  <si>
    <t>慈周寨镇北李庄村设施农业产业扶持项目</t>
  </si>
  <si>
    <t>慈周寨镇北李庄村</t>
  </si>
  <si>
    <t>对新型经营主体新建的日光温室、暖棚给予产业扶持。建设内容主要为：1、新建日光温室8栋，每栋大棚规格：100m*15m，每栋占地5亩，共40亩，需投资240万元；2.新建暖棚5栋，每栋大棚规格：100m*20m，每栋占地4亩，共20亩，需投资158万元；以上共合计：398万元。</t>
  </si>
  <si>
    <t>投资199万元，对新型经营主体新建的日光温室、暖棚给予产业扶持。建设内容主要为：1、新建日光温室8栋，每栋大棚规格：100m*15m，每栋占地5亩，共40亩；2.新建暖棚5栋，每栋大棚规格：100m*20m，每栋占地4亩，共20亩。项目建成后，扶持资金形成的资产归项目所在乡镇（街道）所有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5年内上级政策有调整的，执行上级政策。5年后，按照上级有关政策执行。</t>
  </si>
  <si>
    <t>通过项目实施，受扶持对象连续5年每年拿出扶持资金的8%，其中50万元扶持资金形成的收益金，归项目所在村村集体所有，扶持资金超过50万元部分形成的收益金，交所在乡镇（街道）统筹使用，以上收益资金主要用于增加村集体经济收入和脱贫不稳定户、边缘易致贫户、脱贫户帮扶及巩固拓展脱贫攻坚成果、乡村振兴事业发展，增加群众满意度。可帮扶带动脱贫不稳定户、边缘易致贫户、脱贫户428户,为发展高效农业提供便利条件。</t>
  </si>
  <si>
    <t>村集体经济发展扶持项目</t>
  </si>
  <si>
    <t>滑县2022年白道口镇崔郭庄村韭菜切割包装初加工村集体经济发展扶持项目</t>
  </si>
  <si>
    <t>为相关行政村村集体投资产业发展扶持资金，注入滑县韭兴农业种植有限公司，一、新建生产厂房，1、长76米，宽30米。2、长30米，宽24米
.两栋合一建筑面积3000平米.
二、食品级车间，包含车间卫生地面漆，车间内部设备间分隔，吊顶。
三、新建冷藏库规格：1、长15米宽4米；2、长10米宽5米；3、长10米宽4米。合计:150平米
四、新建冷冻库规格：长20米宽10米；长20米宽14米。合计：480平米
五：冷库总容纳600吨。</t>
  </si>
  <si>
    <t>一是收益金增加村集体经济收入。滑县韭兴农业种植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</si>
  <si>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滑县韭兴农业种植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22户，增加群众满意度。</t>
  </si>
  <si>
    <t>滑县2022年老店镇东马庄村面粉加工村集体经济发展扶持项目</t>
  </si>
  <si>
    <t>老店镇东马庄村</t>
  </si>
  <si>
    <t>为相关行政村村集体投资产业发展扶持资金，注入河南省福乐道口面业有限公司，用于建设一、2号车间，长59米、宽17米、共计六层，地上建筑面积6081.39平米。
二、4号车间，长69米、宽26米、共计4层，地上建筑面积7256.92平米。
三、原粮仓库，长31米、宽20米、共计8层，地上建筑面积5000平米。
四、包含内外墙粉刷，水电工程，门窗工程及楼地面工程等。</t>
  </si>
  <si>
    <t>一是收益金增加村集体经济收入。河南省福乐道口面业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</si>
  <si>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省福乐道口面业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233户，增加群众满意度。</t>
  </si>
  <si>
    <t>滑县2022年万古镇马成精村食品加工村集体经济发展扶持项目</t>
  </si>
  <si>
    <t>为相关行政村村集体投资产业发展扶持资金，注入河南利英华食品有限公司，一、、新建食品加工厂房1、长100米，宽35米，高6.5米；新建食品加工厂房2、长50米，宽35米，高6.5米；建筑总面积5250平米，
二、食品级车间，包含车间卫生地面漆，车间内部设备间分隔，吊顶，
三、新建仓储房，长45.9米，宽13米。共三层，建筑总面积1790.1平米
四、新建冷库，长36.5米，宽35米，高6.5米，建筑面积1277.5平米。冷冻库总容积1000吨。包含内外墙粉刷，水电工程，门窗工程及楼地面工程等。</t>
  </si>
  <si>
    <t>一是收益金增加村集体经济收入。河南利英华食品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</si>
  <si>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利英华食品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190户，增加群众满意度。</t>
  </si>
  <si>
    <t>滑县2022年王庄镇莫庄村面粉初加工村集体经济发展扶持项目</t>
  </si>
  <si>
    <t>王庄镇莫庄村</t>
  </si>
  <si>
    <t>为相关行政村村集体投资产业发展扶持资金，注入滑县滑申种植专业合作社，一、新建面条加工厂房，长53.6米，宽13米，建筑面积696.8平米，双层合计1393.6平米，
二、食品级车间，包含车间卫生地面漆，车间内部设备间分隔，吊顶，参观通道。</t>
  </si>
  <si>
    <t>一是收益金增加村集体经济收入。滑县滑申种植专业合作社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</si>
  <si>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滑县滑申种植专业合作社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45户，增加群众满意度。</t>
  </si>
  <si>
    <t>滑县2022年留固镇第三营村菊花初加工村集体经济发展扶持项目</t>
  </si>
  <si>
    <t>为相关行政村村集体投资产业发展扶持资金，注入河南秋菊农产品开发有限公司，一、新建钢结构厂房，长33米，宽31.5米，高7.65米，建筑面积1039.5平米，
二、食品级车间，包含车间卫生地面漆，车间内部设备间分隔，吊顶
三、第二层共计168平米。</t>
  </si>
  <si>
    <t>一是收益金增加村集体经济收入。河南秋菊农产品开发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</si>
  <si>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秋菊农产品开发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41户，增加群众满意度。</t>
  </si>
  <si>
    <t>滑县2022年留固镇大新庄村蔬菜初加工村集体经济发展扶持项目</t>
  </si>
  <si>
    <t>留固镇大新庄村</t>
  </si>
  <si>
    <t>为相关行政村村集体投资产业发展扶持资金，注入河南桦麦食品有限公司，一、新建钢结构厂房，长度102米，宽度15米，建筑面积1530平米，共计4590平米。
二、一层为地下室高2米，二层高4米，三层高3.5米
三、一层砖墙，二层1.2米砖墙3.8米复合板，3层全复合板，顶部彩瓦</t>
  </si>
  <si>
    <t>一是收益金增加村集体经济收入。河南滑麦食品有限公司每年按实际投资额的8%支付租金，租金归受扶持村集体所有，用于村级巩固拓展脱贫攻坚成果和乡村振兴事业发展。租用期限及租金有关政策要求暂定15年，15年内上级政策有调整的，执行上级政策，15年后按照上级政策要求执行。二是用工优先使用脱贫户、监测对象。项目建设过程中及项目建成后运行用工优先使用脱贫户和监测对象，注重项目运行用工的技术培训。通过项目实施，培育壮大村集体经济和新型农业经营主体，促进农业结构调整，拉长产业链条，示范带动低收入人群和农民收入稳定增长</t>
  </si>
  <si>
    <t>通过项目实施，河南滑麦食品有限公司连续15年每年按实际投资额的8%支付租金，租金归受扶持村村集体所有，作为扶持村村集体经济收入，以上收益资金主要用于增加村集体经济收入和脱贫不稳定户、边缘易致贫户、脱贫户帮扶及巩固拓展脱贫攻坚成果、乡村振兴事业发展。可帮扶带动脱贫不稳定户、边缘易致贫户、脱贫户、突发严重困难户89户，增加群众满意度。</t>
  </si>
  <si>
    <t>农产品加工扶持项目</t>
  </si>
  <si>
    <t>焦虎镇屯集村农产品加工扶持项目</t>
  </si>
  <si>
    <t>焦虎镇屯集村</t>
  </si>
  <si>
    <t>对新型经营主体在不违背环保、土地政策要求下新购置的设备给予产业扶持：购买全自动灌装机6台，大型精选机一台，总投资40万。</t>
  </si>
  <si>
    <t>投资20万元。对新型经营主体新建的不违背环保、土地政策要求下购置的设备给予产业扶持：购买全自动灌装机6台，大型精选机一台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</si>
  <si>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帮扶及巩固拓展脱贫攻坚成果、乡村振兴事业发展。可帮扶带动脱贫不稳定户、边缘易致贫户、脱贫户450户，增加群众满意度。</t>
  </si>
  <si>
    <t>农业产业扶持基地项目</t>
  </si>
  <si>
    <t>白道口镇崔郭庄农业产业扶贫基地项目</t>
  </si>
  <si>
    <t>新建机井15眼，新建温棚350亩。</t>
  </si>
  <si>
    <t>投资155万元，新建机井15眼，新建温棚350亩。为190户群众发展农业产业提供便利条件，提高群众满意度。租金收入归村集体经济收入，由乡镇统筹用于贫困户分红。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</si>
  <si>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通过项目实施，提高产业发展后劲，增加村集体经济收入，统筹用于贫困户分红，可使9户建档立卡贫困户受益。</t>
  </si>
  <si>
    <t>白道口镇冯村农业产业扶贫基地项目</t>
  </si>
  <si>
    <t>新建300吨组装式冷藏库1座。</t>
  </si>
  <si>
    <t>投资38万元，新建300吨组装式冷藏库1座。为371户群众发展农业产业提供便利条件，提高群众满意度。租金收入归村集体经济收入，由乡镇统筹用于贫困户分红。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</si>
  <si>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通过项目实施，提高产业发展后劲，增加村集体经济收入，统筹用于贫困户分红，可使29户建档立卡贫困户受益。</t>
  </si>
  <si>
    <t>四间房镇高寨村农业产业扶贫基地项目</t>
  </si>
  <si>
    <t>四间房镇高寨村</t>
  </si>
  <si>
    <t>1、修路长500米，宽6米，厚0.18米；2、温棚30亩，春秋棚50亩；3、滴管水肥一体化；4、水井2眼。</t>
  </si>
  <si>
    <t>投资614.5万元，1、修路长500米，宽6米，厚0.18米；2、温棚30亩，春秋棚50亩；3、滴管水肥一体化；4、水井2眼。为741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</si>
  <si>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通过项目实施，提高产业发展后劲，增加村集体经济收入，统筹用于贫困户分红，可使36户建档立卡贫困户受益。</t>
  </si>
  <si>
    <t>留固镇付集村农业产业扶贫基地项目</t>
  </si>
  <si>
    <t>留固镇付集村</t>
  </si>
  <si>
    <t>1、200吨冷库一座30万元；2、300吨冷库一座40万元；3、道路长1300米、宽4米投资72.67万元；4、市场建设100万元；5、滴灌260亩果树投资90万元。</t>
  </si>
  <si>
    <t>投资332.67万元，1、200吨冷库一座30万元；2、300吨冷库一座40万元；3、道路长1300米、宽4米投资72.67万元；4、市场建设100万元；5、滴灌260亩果树投资90万元。为392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</si>
  <si>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通过项目实施，提高产业发展后劲，增加村集体经济收入，统筹用于贫困户分红，可使40户建档立卡贫困户受益。</t>
  </si>
  <si>
    <t>留固镇许营村农业产业扶贫基地项目</t>
  </si>
  <si>
    <t>留固镇许营村</t>
  </si>
  <si>
    <t>1、500吨冷库一座60万元；2、道路长800米、宽4米投资44.71万元；3、流转1200亩耕地需打井35眼投资52.5万元；4、变压器3台投资45万元。</t>
  </si>
  <si>
    <t>投资202.21万元，1、500吨冷库一座60万元；2、道路长800米、宽4米投资44.71万元；3、流转1200亩耕地需打井35眼投资52.5万元；4、变压器3台投资45万元。为712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</si>
  <si>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通过项目实施，提高产业发展后劲，增加村集体经济收入，统筹用于贫困户分红，可使25户建档立卡贫困户受益。</t>
  </si>
  <si>
    <t>桑村乡杨大召村农业产业扶贫基地项目</t>
  </si>
  <si>
    <t>桑村乡杨大召村</t>
  </si>
  <si>
    <t>1、500吨冷藏库；2、宽4米、长6米生产桥3座。</t>
  </si>
  <si>
    <t>投资120万元，1、500吨冷藏库；2、宽4米、长6米生产桥3座。为504户群众发展农业产业提供便利条件，提高群众满意度。租金收入归村集体经济收入，由乡镇统筹用于贫困户分红。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</si>
  <si>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通过项目实施，提高产业发展后劲，增加村集体经济收入，统筹用于贫困户分红，可使103户建档立卡贫困户受益。</t>
  </si>
  <si>
    <t>桑村乡杨庄村农业产业扶贫基地项目</t>
  </si>
  <si>
    <t>桑村乡杨庄村</t>
  </si>
  <si>
    <t>新建500吨冷藏库一座。</t>
  </si>
  <si>
    <t>投资40万元，新建500吨冷藏库一座。为446户群众发展农业产业提供便利条件，提高群众满意度。租金收入归村集体经济收入，由乡镇统筹用于贫困户分红。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</si>
  <si>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通过项目实施，提高产业发展后劲，增加村集体经济收入，统筹用于贫困户分红，可使56户建档立卡贫困户受益。</t>
  </si>
  <si>
    <t>桑村乡南齐邱村农业产业扶贫基地项目</t>
  </si>
  <si>
    <t>桑村乡南齐邱村</t>
  </si>
  <si>
    <t>喷灌设备:3个压力罐，10000米管道及其他附属配套。</t>
  </si>
  <si>
    <t>投资10万元，喷灌设备:3个压力罐，10000米管道及其他附属配套。为521户群众发展农业产业提供便利条件，提高群众满意度。租金收入归村集体经济收入，由乡镇统筹用于贫困户分红。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</si>
  <si>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通过项目实施，提高产业发展后劲，增加村集体经济收入，统筹用于贫困户分红，可使32户建档立卡贫困户受益。</t>
  </si>
  <si>
    <t>桑村乡肖齐邱村农业产业扶贫基地项目</t>
  </si>
  <si>
    <t>桑村乡肖齐邱村</t>
  </si>
  <si>
    <t>1、600米长、4米宽、18CM厚；2、金银花烘干设备一套及厂房；3、金银花色选机设备一套及厂房。</t>
  </si>
  <si>
    <t>投资148.6万元，1、600米长、4米宽、18CM厚；2、金银花烘干设备一套及厂房；3、金银花色选机设备一套及厂房。为130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</si>
  <si>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通过项目实施，提高产业发展后劲，增加村集体经济收入，统筹用于贫困户分红，可使10户建档立卡贫困户受益。</t>
  </si>
  <si>
    <t>桑村乡前王马厂村农业产业扶贫基地项目</t>
  </si>
  <si>
    <t>桑村乡前王马厂村</t>
  </si>
  <si>
    <t>1、新建标准化100吨冷库一处；2、新建道路长1000米，宽4.5米道路，水泥混凝土路面，18公分厚。</t>
  </si>
  <si>
    <t>投资80万元，1、新建标准化100吨冷库一处；2、新建道路长1000米，宽4.5米道路，水泥混凝土路面，18公分厚。为229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</si>
  <si>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通过项目实施，提高产业发展后劲，增加村集体经济收入，统筹用于贫困户分红，可使11户建档立卡贫困户受益。</t>
  </si>
  <si>
    <t>桑村乡周马厂村农业产业扶贫基地项目</t>
  </si>
  <si>
    <t>桑村乡周马厂村</t>
  </si>
  <si>
    <t>1、750米长、4.5米宽、18CM厚；2、金银花烘干设备一套及厂房；3、金银花色选机设备一套及厂房。</t>
  </si>
  <si>
    <t>投资160万元，1、750米长、4.5米宽、18CM厚；2、金银花烘干设备一套及厂房；3、金银花色选机设备一套及厂房。为381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</si>
  <si>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通过项目实施，提高产业发展后劲，增加村集体经济收入，统筹用于贫困户分红，可使23户建档立卡贫困户受益。</t>
  </si>
  <si>
    <t>老爷庙乡后石光村农业产业扶贫基地项目</t>
  </si>
  <si>
    <t>老爷庙乡后石光村</t>
  </si>
  <si>
    <t>建设喷灌100亩，50吨冷藏库1座，购置配套设备:500公斤空气能烘干机2台，电动绿篱机10台，金银花采摘机20台，金银花筛选机3台，金银花色选机1台，电动修剪刀50把，130型枝条粉碎机1台，微型履带旋耕机2台。</t>
  </si>
  <si>
    <t>投资102万元，建设喷灌100亩，50吨冷藏库1座，购置配套设备:500公斤空气能烘干机2台，电动绿篱机10台，金银花采摘机20台，金银花筛选机3台，金银花色选机1台，电动修剪刀50把，130型枝条粉碎机1台，微型履带旋耕机2台。为313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</si>
  <si>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通过项目实施，提高产业发展后劲，增加村集体经济收入，统筹用于贫困户分红，可使34户建档立卡贫困户受益。</t>
  </si>
  <si>
    <t>老爷庙乡南塔邱村农业产业扶贫基地项目</t>
  </si>
  <si>
    <t>老爷庙乡南塔邱村</t>
  </si>
  <si>
    <t>建设喷灌120亩，60吨地窖3个，修建道路5米宽200米长，购置配套设备：全自动花生摘果机1台，秸秆粉碎打捆机1台。</t>
  </si>
  <si>
    <t>投资60.9万元，建设喷灌120亩，60吨地窖3个，修建道路5米宽200米长，购置配套设备：全自动花生摘果机1台，秸秆粉碎打捆机1台。为522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</si>
  <si>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通过项目实施，提高产业发展后劲，增加村集体经济收入，统筹用于贫困户分红，可使109户建档立卡贫困户受益。</t>
  </si>
  <si>
    <t>高平镇李堤村农业产业扶贫基地项目</t>
  </si>
  <si>
    <t>新建温棚等设施农业150亩，打井5眼、硬化道路800米，4米宽，滴灌等配套设施。</t>
  </si>
  <si>
    <t>投资250万元，新建温棚等设施农业150亩，打井5眼、硬化道路800米，4米宽，滴灌等配套设施。为1003户群众发展农业产业提供便利条件，提高群众满意度。租金收入归村集体经济收入，由乡镇统筹用于贫困户分红。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</si>
  <si>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通过项目实施，提高产业发展后劲，增加村集体经济收入，统筹用于贫困户分红，可使51户建档立卡贫困户受益。</t>
  </si>
  <si>
    <t>高平镇冉堌村农业产业扶贫基地项目</t>
  </si>
  <si>
    <t>高平镇冉堌村</t>
  </si>
  <si>
    <t>新建温棚等设施农业120亩，打井4眼、硬化道路600米，4米宽，滴灌等配套设施。</t>
  </si>
  <si>
    <t>投资200万元，新建温棚等设施农业120亩，打井4眼、硬化道路600米，4米宽，滴灌等配套设施。为242户群众发展农业产业提供便利条件，提高群众满意度。租金收入归村集体经济收入，由乡镇统筹用于贫困户分红。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</si>
  <si>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通过项目实施，提高产业发展后劲，增加村集体经济收入，统筹用于贫困户分红，可使50户建档立卡贫困户受益。</t>
  </si>
  <si>
    <t>老店镇耿范村农业产业扶贫基地项目</t>
  </si>
  <si>
    <t>在原有基础上增加滴灌、水肥一体化设施均200亩，冷库1座。</t>
  </si>
  <si>
    <t>投资100万元，在原有基础上增加滴灌、水肥一体化设施均200亩，冷库1座。为453户群众发展农业产业提供便利条件，提高群众满意度。租金收入归村集体经济收入，由乡镇统筹用于贫困户分红。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</si>
  <si>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通过项目实施，提高产业发展后劲，增加村集体经济收入，统筹用于贫困户分红，可使186户建档立卡贫困户受益。</t>
  </si>
  <si>
    <t>慈周寨镇高家庄村农业产业扶贫基地项目</t>
  </si>
  <si>
    <t>集中连片100亩，新建大棚10座和温室8座，新建水泥道路长1400米，宽4米，厚0.18米，c25混凝土道路，安装喷灌设施40亩，机井4眼，路灯40盏。</t>
  </si>
  <si>
    <t>投资248.8万元，集中连片100亩，新建大棚10座、温室8座，新建水泥道路长1400米，宽4米，厚0.18米，c25混凝土道路。安装喷灌设施40亩，机井4眼，路灯40盏。为471户群众发展农业产业提供便利条件，提高群众满意度。租金收入归村集体经济收入，由乡镇统筹用于贫困户分红。</t>
  </si>
  <si>
    <t>慈周寨镇东连屯村农业产业扶贫基地项目</t>
  </si>
  <si>
    <t>集中连片120亩，新建大棚10座和温室10座，新建水泥道路长1000米，宽4米，c25混凝土道路，共4000平方米。新建冷库1座80万元，变压器1台，架设高压线200米，机井2眼，喷灌滴管设施100亩，批发市场1200平方米。</t>
  </si>
  <si>
    <t>投资553万元，集中连片120亩，新建大棚10座和温室10座，新建水泥道路长1000米，宽4米，c25混凝土道路，共4000平方米。新建冷库1座80万元，变压器1台，架设高压线200米，机井2眼，喷灌滴管设施100亩，批发市场1200平方米。为178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</si>
  <si>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通过项目实施，提高产业发展后劲，增加村集体经济收入，统筹用于贫困户分红，可使14户建档立卡贫困户受益。</t>
  </si>
  <si>
    <t>慈周寨镇后柿园村农业产业扶贫基地项目</t>
  </si>
  <si>
    <t>新建日光温室48座，新建水泥道路长710米宽4米，厚0.18米，C25混凝土道路。新打机井8眼喷灌滴管设施120亩，市场40间。</t>
  </si>
  <si>
    <t>投资900万元，集中连片180亩，新建日光温室48座，新建水泥道路长710米宽4米，厚0.18米，C25混凝土道路。新打机井8眼喷灌滴管设施120亩，市场40间。为414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</si>
  <si>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通过项目实施，提高产业发展后劲，增加村集体经济收入，统筹用于贫困户分红，可使7户建档立卡贫困户受益。</t>
  </si>
  <si>
    <t>慈周寨镇前柿园村农业产业扶贫基地项目</t>
  </si>
  <si>
    <t>新建大棚2座，温室50座，新建水泥道路长2150米，其中宽5米道路1400米长，宽4米道路750米长，均厚0.18米，C25混凝土道路；新打机井11眼，滴灌设施150亩，路灯50盏。</t>
  </si>
  <si>
    <t>投资639万元，新建大棚2座，温室50座，新建水泥道路长2150米，其中宽5米道路1400米长，宽4米道路750米长，均厚0.18米，C25混凝土道路；新打机井11眼，滴灌设施150亩，路灯50盏。为302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</si>
  <si>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通过项目实施，提高产业发展后劲，增加村集体经济收入，统筹用于贫困户分红，可使8户建档立卡贫困户受益。</t>
  </si>
  <si>
    <t>瓦岗寨乡前百尺口村农业产业扶贫基地项目</t>
  </si>
  <si>
    <t>瓦岗寨乡前百尺口村</t>
  </si>
  <si>
    <t>新修田间道路1.6公里并配套新打机井2眼。</t>
  </si>
  <si>
    <t>投资120万元，新修田间道路1.6公里并配套新打机井2眼。为374户群众发展农业产业提供便利条件，提高群众满意度。租金收入归村集体经济收入，由乡镇统筹用于贫困户分红。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</si>
  <si>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通过项目实施，提高产业发展后劲，增加村集体经济收入，统筹用于贫困户分红，可使12户建档立卡贫困户受益。</t>
  </si>
  <si>
    <t>焦虎镇晏口村农业产业扶贫基地项目</t>
  </si>
  <si>
    <t>发展占地100亩的温棚设施，基地水、电、路、滴灌、喷灌、水肥一体化设施一套。</t>
  </si>
  <si>
    <t>投资864万元，发展占地100亩的温棚设施，基地水、电、路、滴灌、喷灌、水肥一体化设施一套。为737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</si>
  <si>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通过项目实施，提高产业发展后劲，增加村集体经济收入，统筹用于贫困户分红，可使152户建档立卡贫困户受益。</t>
  </si>
  <si>
    <t>焦虎镇满村农业产业扶贫基地项目</t>
  </si>
  <si>
    <t>焦虎镇满村</t>
  </si>
  <si>
    <t>发展占地108亩的温棚设施，基地水、电、路、滴灌、喷灌、水肥一体化设施一套。</t>
  </si>
  <si>
    <t>投资800万元，发展占地108亩的温棚设施，基地水、电、路、滴灌、喷灌、水肥一体化设施一套。为583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</si>
  <si>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通过项目实施，提高产业发展后劲，增加村集体经济收入，统筹用于贫困户分红，可使48户建档立卡贫困户受益。</t>
  </si>
  <si>
    <t>半坡店镇闫河屯村农业产业扶贫基地项目</t>
  </si>
  <si>
    <t>半坡店镇闫河屯村</t>
  </si>
  <si>
    <t>新建200亩果树种植温棚等设施农业，基地水、电、路、滴灌、喷灌、水肥一体化，基地区域内冷库、市场等。</t>
  </si>
  <si>
    <t>投资200万元，新建200亩果树种植温棚等设施农业，基地水、电、路、滴灌、喷灌、水肥一体化，基地区域内冷库、市场等。为388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</si>
  <si>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通过项目实施，提高产业发展后劲，增加村集体经济收入，统筹用于贫困户分红，可使85户建档立卡贫困户受益。</t>
  </si>
  <si>
    <t>半坡店镇严庄村农业产业扶贫基地项目</t>
  </si>
  <si>
    <t>新建138亩果蔬种植温棚等设施农业，基地水、电、路、滴灌、喷灌、水肥一体化，基地区域内冷库、市场等。</t>
  </si>
  <si>
    <t>投资140万元，新建138亩果蔬种植温棚等设施农业，基地水、电、路、滴灌、喷灌、水肥一体化，基地区域内冷库、市场等。为548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</si>
  <si>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通过项目实施，提高产业发展后劲，增加村集体经济收入，统筹用于贫困户分红，可使30户建档立卡贫困户受益。</t>
  </si>
  <si>
    <t>半坡店镇零河村农业产业扶贫基地项目</t>
  </si>
  <si>
    <t>半坡店镇零河村</t>
  </si>
  <si>
    <t>新建130亩果蔬种植温棚等设施农业，基地水、电、路、滴灌、喷灌、水肥一体化，基地区域内冷库、市场等。</t>
  </si>
  <si>
    <t>投资130万元，新建130亩果蔬种植温棚等设施农业，基地水、电、路、滴灌、喷灌、水肥一体化，基地区域内冷库、市场等。为442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</si>
  <si>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通过项目实施，提高产业发展后劲，增加村集体经济收入，统筹用于贫困户分红，可使113户建档立卡贫困户受益。</t>
  </si>
  <si>
    <t>王庄镇窦庄村农业产业扶贫基地项目</t>
  </si>
  <si>
    <t>新建温棚2个，每个占地2亩；新建冷棚18个，每个占地2亩；新建道路厚0.15米，长560米，C25标准；在120亩种植院内滴管、喷灌、水肥一体设施；新建500吨冷藏库一座；新建特色农产品交易市场一处，占地600平方米。</t>
  </si>
  <si>
    <t>投资163.66万元，新建温棚2个，每个占地2亩；新建冷棚18个，每个占地2亩；新建道路厚0.15米，长560米，C25标准；在120亩种植院内滴管、喷灌、水肥一体设施；新建500吨冷藏库一座；新建特色农产品交易市场一处，占地600平方米。为542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</si>
  <si>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通过项目实施，提高产业发展后劲，增加村集体经济收入，统筹用于贫困户分红，可使87户建档立卡贫困户受益。</t>
  </si>
  <si>
    <t>王庄镇龙村农业产业扶贫基地项目</t>
  </si>
  <si>
    <t>在100亩种植院内滴管、喷灌、水肥一体设施；新建200吨冷藏库一座。</t>
  </si>
  <si>
    <t>投资54万元，在100亩种植院内滴管、喷灌、水肥一体设施；新建200吨冷藏库一座。为918户群众发展农业产业提供便利条件，提高群众满意度。租金收入归村集体经济收入，由乡镇统筹用于贫困户分红。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</si>
  <si>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通过项目实施，提高产业发展后劲，增加村集体经济收入，统筹用于贫困户分红，可使181户建档立卡贫困户受益。</t>
  </si>
  <si>
    <t>王庄镇沙店北街村农业产业扶贫基地项目</t>
  </si>
  <si>
    <t>新建特色种植园区道路长1700米，厚180.18米，宽5米；新建特色种植园区冷棚,33座，每周占地3亩；机井2眼，地灌设施100亩。</t>
  </si>
  <si>
    <t>投资487.5万元，新建特色种植园区道路长1700米，厚180.18米，宽5米；新建特色种植园区冷棚,33座，每周占地3亩；机井2眼，地灌设施100亩。为438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</si>
  <si>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通过项目实施，提高产业发展后劲，增加村集体经济收入，统筹用于贫困户分红，可使18户建档立卡贫困户受益。</t>
  </si>
  <si>
    <t>小铺乡关店村农业产业扶贫基地项目</t>
  </si>
  <si>
    <t>新建核桃园道路长2600米，宽4.5米，厚0.18米，路灯60盏，井3眼，喷灌设施，水肥一体化。</t>
  </si>
  <si>
    <t>投资310万元，新建核桃园道路长2600米，宽4.5米，厚0.18米，路灯60盏，井3眼，喷灌设施，水肥一体化。为629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</si>
  <si>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通过项目实施，提高产业发展后劲，增加村集体经济收入，统筹用于贫困户分红，可使44户建档立卡贫困户受益。</t>
  </si>
  <si>
    <t>牛屯镇东姜村农业产业扶贫基地项目</t>
  </si>
  <si>
    <t>建设40个温室大棚，耕地面积150亩。</t>
  </si>
  <si>
    <t>投资500万元，建设40个温室大棚，耕地面积150亩。为197户群众发展农业产业提供便利条件，提高群众满意度。租金收入归村集体经济收入，由乡镇统筹用于贫困户分红。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</si>
  <si>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通过项目实施，提高产业发展后劲，增加村集体经济收入，统筹用于贫困户分红，可使4户建档立卡贫困户受益。</t>
  </si>
  <si>
    <t>桑村乡西桑村农业产业扶贫基地项目</t>
  </si>
  <si>
    <t>桑村乡西桑村</t>
  </si>
  <si>
    <t>1.新建道路600米长、4.5米宽、18CM厚；2.500吨冷库。</t>
  </si>
  <si>
    <t>投资77.8万元，1.新建道路600米长、4.5米宽、18CM厚；2.500吨冷库。为569户群众发展农业产业提供便利条件，提高群众满意度。租金收入归村集体经济收入，由乡镇统筹用于贫困户分红。</t>
  </si>
  <si>
    <t>通过项目实施，提高产业发展后劲，增加村集体经济收入，统筹用于贫困户分红，可使45户建档立卡贫困户受益。</t>
  </si>
  <si>
    <t>高平镇后谢村农业产业扶贫基地</t>
  </si>
  <si>
    <t>高平镇后谢村</t>
  </si>
  <si>
    <t>农业农村局</t>
  </si>
  <si>
    <t>温棚等设施农业300亩，打井10眼，滴灌等配套设施。</t>
  </si>
  <si>
    <t>投资320万元，新建温棚等设施农业300亩，打井10眼、滴灌等配套设施。为573户群众发展设施农业提供便利条件，促进农业产业发展，提高群众满意度。租金收入归村集体经济收入，由乡镇统筹用于贫困户分红。</t>
  </si>
  <si>
    <t>产业设施配套项目</t>
  </si>
  <si>
    <t>2022年道口镇街道办事处顺南村产业配套道路建设项目</t>
  </si>
  <si>
    <t>道口镇街道办事处顺南村</t>
  </si>
  <si>
    <t>新修C25混凝土道路面积10650平方米，规格：长2130米*宽5米*厚度0.18米。</t>
  </si>
  <si>
    <t>投资127.8万元，新建道路10650平方米。为顺南村农业产业发展提供便利条件，便于87户群众开展农业产业生产，促进产业发展、提高群众满意度。</t>
  </si>
  <si>
    <t>该项目惠及突发严重困难户1户、脱贫户、突发严重困难户87户，提升设施农业配套水平，为发展大棚蔬菜提供便利条件。</t>
  </si>
  <si>
    <t>2022年四间房镇潘张村产业配套道路建设项目</t>
  </si>
  <si>
    <t>新修C25混凝土道路面积：820平米，规格：长205米*宽4米*厚0.18米</t>
  </si>
  <si>
    <t>投9.84万元，新修水泥硬化道路205m*4m*018m。为潘张村农业产业发展提供便利条件，便于464户群众开展农业产业生产，促进产业发展、提高群众满意度。</t>
  </si>
  <si>
    <t>该项目惠及突发严重困难户1户、脱贫户、突发严重困难户45户，提升设施农业配套水平，为发展大棚蔬菜提供便利条件。</t>
  </si>
  <si>
    <t>2022年城关街道办事处东小庄村产业配套道路建设项目</t>
  </si>
  <si>
    <t>城关街道办事处东小庄村</t>
  </si>
  <si>
    <t>新修C25混凝土道路面积：540平米规格：长135米，宽4米，厚0.18米。</t>
  </si>
  <si>
    <t>投资6.48万元，新建道路长135m，4米宽，0.18m厚。为东小庄村农业产业发展提供便利条件，便于189户群众开展农业产业生产，促进产业发展、提高群众满意度。</t>
  </si>
  <si>
    <t>该项目惠及突发严重困难户1户、脱贫户、突发严重困难户32户，提升设施农业配套水平，为发展大棚蔬菜提供便利条件。</t>
  </si>
  <si>
    <t>2022年上官镇吴村产业配套道路建设项目</t>
  </si>
  <si>
    <t>新修C25混凝土道路面积：2596平米，规格：长534米，宽4米，厚0.18米；长115米，宽4米，厚0.18米</t>
  </si>
  <si>
    <t>投资31.15万元，新建道路长649m，4米宽，0.18m厚。为吴村村农业产业发展提供便利条件，便于群众开展农业产业生产，促进产业发展、提高群众满意度。</t>
  </si>
  <si>
    <t>通过实施该项目，惠及边缘易致贫户1户、突发严重困难5户、脱贫户52户，提升设施农业配套水平，为发展大棚蔬菜提供便利条件。</t>
  </si>
  <si>
    <t>高平镇前侯村产业设施配套项目</t>
  </si>
  <si>
    <t>高平镇前侯村</t>
  </si>
  <si>
    <t>县农业农村局、县交通局</t>
  </si>
  <si>
    <t>新建水泥道路长600米，宽4米，厚0.18米，c25混凝土道路，共2400平方米。</t>
  </si>
  <si>
    <t>投资33.50万元，新建水泥道路长600米，宽4米，厚0.18米，c25混凝土道路，共2400平方米；为374户群众发展设施农业提供便利条件，促进农业产业发展，提高群众满意度。</t>
  </si>
  <si>
    <t>通过项目实施，使20户贫困户受益，提升设施配套水平，改善交通环境，使党的扶贫惠农政策得到落实，为发展产业提供便利条件。</t>
  </si>
  <si>
    <t>高平镇后胡村产业设施配套项目</t>
  </si>
  <si>
    <t>新建水泥道路长690米，宽4.5米，厚0.18米，c25混凝土道路，共3105平方米。</t>
  </si>
  <si>
    <t>投资43.34万元，新建水泥道路长690米，宽4.5米，厚0.18米，c25混凝土道路，共3105平方米；为242户群众发展设施农业提供便利条件，促进农业产业发展，提高群众满意度。</t>
  </si>
  <si>
    <t>通过项目实施，使14户贫困户受益，提升设施配套水平，改善交通环境，使党的扶贫惠农政策得到落实，为发展产业提供便利条件。</t>
  </si>
  <si>
    <t>慈周寨镇北李庄村产业设施配套项目</t>
  </si>
  <si>
    <t>新建水泥道路长200米，宽4米，厚0.18米，c25混凝土道路，共800平方米。新建水泥道路长350米，宽3米，厚0.18米，c25混凝土道路，共1050平方米。</t>
  </si>
  <si>
    <t>投资24.05万元，新建水泥道路长200米，宽4米，厚0.18米，c25混凝土道路，共800平方米。新建水泥道路长350米，宽3米，厚0.18米，c25混凝土道路，共1050平方米。为1031户群众发展设施农业提供便利条件，促进农业产业发展，提高群众满意度。</t>
  </si>
  <si>
    <t>通过项目实施，使425户贫困户受益，提升设施配套水平，改善交通环境，使党的扶贫惠农政策得到落实，为发展产业提供便利条件。</t>
  </si>
  <si>
    <t>慈周寨镇林头第二村产业设施配套项目</t>
  </si>
  <si>
    <t>慈周寨镇林头第二村</t>
  </si>
  <si>
    <t>新建水泥道路长1000米，宽4米，厚0.18米，c25混凝土道路，共4000平方米。</t>
  </si>
  <si>
    <t>投资52万元，新建水泥道路长1000米，宽4米，厚0.18米，c25混凝土道路，共4000平方米。为231户群众发展设施农业提供便利条件，促进农业产业发展，提高群众满意度。</t>
  </si>
  <si>
    <t>通过项目实施，使5户贫困户受益，提升设施配套水平，改善交通环境，使党的扶贫惠农政策得到落实，为发展产业提供便利条件。</t>
  </si>
  <si>
    <t>慈周寨镇小堽村产业设施配套项目</t>
  </si>
  <si>
    <t>新建水泥道路长4700米，宽4米，厚0.18米，c25混凝土道路。</t>
  </si>
  <si>
    <t>投资244.40万元，新建水泥道路长4700米，宽4米，厚0.18米，c25混凝土道路。为886户群众发展设施农业提供便利条件，促进农业产业发展，提高群众满意度。</t>
  </si>
  <si>
    <t>通过项目实施，使60户贫困户受益，提升设施配套水平，改善交通环境，使党的扶贫惠农政策得到落实，为发展产业提供便利条件。</t>
  </si>
  <si>
    <t>慈周寨镇前柿园村产业设施配套项目</t>
  </si>
  <si>
    <t>新建水泥道路长1850米，宽5米，厚0.18米，c25混凝土道路，共9250平方米。</t>
  </si>
  <si>
    <t>投资120.25万元，新建水泥道路长1850米，宽5米，厚0.18米，c25混凝土道路，共9250平方米；为320户群众发展设施农业提供便利条件，促进农业产业发展，提高群众满意度。</t>
  </si>
  <si>
    <t>通过项目实施，使9户贫困户受益，提升设施配套水平，改善交通环境，使党的扶贫惠农政策得到落实，为发展产业提供便利条件。</t>
  </si>
  <si>
    <t>慈周寨镇叶河道村产业设施配套项目</t>
  </si>
  <si>
    <t>1.新建水泥道路长2000米，宽5米，厚0.18米，c25混凝土道路；2.新建水泥道路长1200米，宽4米，厚0.18米，c25混凝土道路，共14800平方米。</t>
  </si>
  <si>
    <t>投资192.40万元，1.新建水泥道路长2000米，宽5米，厚0.18米，c25混凝土道路；2.新建水泥道路长1200米，宽4米，厚0.18米，c25混凝土道路，合计14800平方米；为158户群众发展设施农业提供便利条件，促进农业产业发展，提高群众满意度。</t>
  </si>
  <si>
    <t>通过项目实施，使2户贫困户受益，提升设施配套水平，改善交通环境，使党的扶贫惠农政策得到落实，为发展产业提供便利条件。</t>
  </si>
  <si>
    <t>慈周寨镇闫家庄村产业设施配套项目</t>
  </si>
  <si>
    <t>1.新建水泥道路长500米，宽5米；2.新建水泥道路长800米，宽4米；3.新建水泥道路长300米，宽4米；均为厚0.18米，c25混凝土道路，共6900平方米。</t>
  </si>
  <si>
    <t>投资89.7万元，新建水泥道路合计6900平方米。为341户群众发展设施农业提供便利条件，促进农业产业发展，提高群众满意度。</t>
  </si>
  <si>
    <t>通过项目实施，使72户贫困户受益，提升设施配套水平，改善交通环境，使党的扶贫惠农政策得到落实，为发展产业提供便利条件。</t>
  </si>
  <si>
    <t>慈周寨镇孙白社村产业设施配套项目</t>
  </si>
  <si>
    <t>慈周寨镇孙白社村</t>
  </si>
  <si>
    <t>新建水泥道路长4500米，宽4米，厚0.18米，c25混凝土道路，共18000平方米。</t>
  </si>
  <si>
    <t>投资234万元，新建水泥道路长4500米，宽4米，厚0.18米，c25混凝土道路，共18000平方米。为410户群众发展设施农业提供便利条件，促进农业产业发展，提高群众满意度。</t>
  </si>
  <si>
    <t>慈周寨镇毛白社村产业设施配套项目</t>
  </si>
  <si>
    <t>新建/改建</t>
  </si>
  <si>
    <t>1.新建水泥道路长300米，宽4米，厚0.18米，c25混凝土道路，1200平方米；2.改建损毁严重水泥道路500米平方米，宽5米，c25混凝土道路2500平方米；合计3700平方米。</t>
  </si>
  <si>
    <t>投资48.1万元，1.新建水泥道路长300米，宽4米，厚0.18米，c25混凝土道路，1200平方米；2.改建损毁严重水泥道路500米平方米，宽5米，c25混凝土道路2500平方米；合计3700平方米。为404户群众发展设施农业提供便利条件，促进农业产业发展，提高群众满意度。</t>
  </si>
  <si>
    <t>通过项目实施，使133户贫困户受益，提升设施配套水平，改善交通环境，使党的扶贫惠农政策得到落实，为发展产业提供便利条件。</t>
  </si>
  <si>
    <t>慈周寨镇李白社村产业设施配套项目</t>
  </si>
  <si>
    <t>慈周寨镇李白社村</t>
  </si>
  <si>
    <t>新建水泥道路长1900米，宽4米，厚0.18米，c25混凝土道路，共7600平方米。</t>
  </si>
  <si>
    <t>投资98.80万元，新建水泥道路长1900米，宽4米，厚0.18米，c25混凝土道路，共7600平方米。为282户群众发展设施农业提供便利条件，促进农业产业发展，提高群众满意度。</t>
  </si>
  <si>
    <t>通过项目实施，使94户贫困户受益，提升设施配套水平，改善交通环境，使党的扶贫惠农政策得到落实，为发展产业提供便利条件。</t>
  </si>
  <si>
    <t>慈周寨镇后柿园村产业设施配套项目</t>
  </si>
  <si>
    <t>新建水泥道路长2000米，宽3米，厚0.18米，c25混凝土道路，共6000平方米。</t>
  </si>
  <si>
    <t>投资78万元，新建水泥道路长2000米，宽3米，厚0.18米，c25混凝土道路，共6000平方米。为415户群众发展设施农业提供便利条件，促进农业产业发展，提高群众满意度。</t>
  </si>
  <si>
    <t>通过项目实施，使7户贫困户受益，提升设施配套水平，改善交通环境，使党的扶贫惠农政策得到落实，为发展产业提供便利条件。</t>
  </si>
  <si>
    <t>慈周寨镇高家庄村产业设施配套项目</t>
  </si>
  <si>
    <t>新建水泥道路长1300米，宽4米，厚0.18米，c25混凝土道路，共5200平方米。</t>
  </si>
  <si>
    <t>投资67.60万元，新建水泥道路长1300米，宽4米，厚0.18米，c25混凝土道路，共5200平方米。为471户群众发展设施农业提供便利条件，促进农业产业发展，提高群众满意度。</t>
  </si>
  <si>
    <t>通过项目实施，使25户贫困户受益，提升设施配套水平，改善交通环境，使党的扶贫惠农政策得到落实，为发展产业提供便利条件。</t>
  </si>
  <si>
    <t>大寨乡大正村产业设施配套项目</t>
  </si>
  <si>
    <t>大寨乡大正村</t>
  </si>
  <si>
    <t>新建道路宽5米，厚18厘米，长720米。</t>
  </si>
  <si>
    <t>投资54万元，新建道路宽5米，厚18厘米，长520米，为662户群众发展农业产业提供便利条件，提高群众满意度。</t>
  </si>
  <si>
    <t>通过项目实施，使52户贫困户受益，提升设施配套水平，改善交通环境，使党的扶贫惠农政策得到落实，为发展产业提供便利条件。</t>
  </si>
  <si>
    <t>半坡店镇李屯村产业设施配套项目</t>
  </si>
  <si>
    <t>半坡店镇李屯村</t>
  </si>
  <si>
    <t>200亩花椒、300亩豆角种植1500米长、4米宽、18公分厚田间道路等设施配套。</t>
  </si>
  <si>
    <t>投资72万元，200亩花椒、300亩豆角种植1500米长、4米宽、18公分厚田间道路等设施配套。为179户群众发展设施农业提供便利条件，促进农业产业发展，提高群众满意度</t>
  </si>
  <si>
    <t>半坡店镇闫河屯村产业设施配套项目</t>
  </si>
  <si>
    <t>500亩果树种植650米长、4米宽、18公分厚田间道路等设施配套种子、种苗等补贴。</t>
  </si>
  <si>
    <t>投资31.2万元，500亩果树种植650米长、4米宽、18公分厚田间道路等设施配套种子、种苗等补贴。为388户群众发展设施农业提供便利条件，促进农业产业发展，提高群众满意度</t>
  </si>
  <si>
    <t>通过项目实施，使85户贫困户受益，提升设施配套水平，改善交通环境，使党的扶贫惠农政策得到落实，为发展产业提供便利条件。</t>
  </si>
  <si>
    <t>冷库建设扶持项目</t>
  </si>
  <si>
    <t>大寨乡大寨村冷库建设扶持项目</t>
  </si>
  <si>
    <t>大寨乡大寨村</t>
  </si>
  <si>
    <t>对新型经营主体在不违背环保、土地政策要求下新建的冷库给予产业扶持：新建100吨高温冷库1个。</t>
  </si>
  <si>
    <t>投资11.6万元，对新型经营主体在不违背环保、土地政策要求下新建的冷库给予产业扶持：新建100吨高温冷库1个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</si>
  <si>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、突发严重困难户帮扶及巩固拓展脱贫攻坚成果、乡村振兴事业发展。可帮扶带动脱贫不稳定户、边缘易致贫户、脱贫户、突发严重困难户15户，增加群众满意度。</t>
  </si>
  <si>
    <t>高平镇张八寨村冷库建设扶持项目</t>
  </si>
  <si>
    <t>对新型经营主体在不违背环保、土地政策要求下新建的冷库给予产业扶持：新建100吨冷藏库一座。</t>
  </si>
  <si>
    <t>投资11.6万元，对新型经营主体在不违背环保、土地政策要求下新建的冷库给予产业扶持：新建100吨冷藏库一座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</si>
  <si>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、突发严重困难户帮扶及巩固拓展脱贫攻坚成果、乡村振兴事业发展。可帮扶带动脱贫不稳定户、边缘易致贫户、脱贫户、突发严重困难户20户，增加群众满意度。</t>
  </si>
  <si>
    <t>瓦岗寨乡瓦岗寨村冷库建设扶持项目</t>
  </si>
  <si>
    <t>瓦岗寨乡瓦岗寨村</t>
  </si>
  <si>
    <t>对新型经营主体在不违背环保、土地政策要求下新建的冷库给予产业扶持：新建500吨冷藏库1座。</t>
  </si>
  <si>
    <t>投资35.51万元，对新型经营主体在不违背环保、土地政策要求下新建的冷库给予产业扶持：新建500吨冷藏库1座。项目建成后，扶持资金形成的资产归项目所在村村集体所有，受扶持对象连续5年每年拿出扶持资金的8%作为项目所在村村集体经济收入,扶持资金形成的收益金，归项目所在村村集体所有，以上收益资金主要用于增加村集体经济收入和脱贫不稳定户、边缘易致贫户、突发严重困难户、脱贫户帮扶及巩固拓展脱贫攻坚成果、乡村振兴事业发展，增加群众满意度。5年内上级政策有调整的，执行上级政策。5年后，按照上级有关政策执行。</t>
  </si>
  <si>
    <t>通过实施该项目，受扶持对象连续5年每年拿出扶持资金的8%作为项目所在村村集体经济收入,扶持资金形成的收益金，归项目所在村村集体所有，以上收益资金主要用于增加村集体经济收入和脱贫不稳定户、边缘易致贫户、脱贫户、突发严重困难户帮扶及巩固拓展脱贫攻坚成果、乡村振兴事业发展。可帮扶带动脱贫不稳定户、边缘易致贫户、脱贫户、突发严重困难户81户，增加群众满意度。</t>
  </si>
  <si>
    <t>肉/奶牛养殖项目</t>
  </si>
  <si>
    <t>老爷庙乡孔村肉牛养殖基地</t>
  </si>
  <si>
    <t>产业扶持</t>
  </si>
  <si>
    <t>2022年6月—2023年6月</t>
  </si>
  <si>
    <t>对新型经营主体新建的肉牛养殖项目给予产业扶持。建设内容主要为：建设存栏5000头肉牛的牛舍及人员消毒室、更衣室、车辆消毒池、人工授精室、兽医室、干草棚、饲料库、饲料加工车间、机械设备库、青贮池和水电供应等必备的配套设施。</t>
  </si>
  <si>
    <t>其他资金</t>
  </si>
  <si>
    <t>计划投资1亿元建设存栏5000头肉牛的牛舍及人员消毒室、更衣室、车辆消毒池、人工授精室、兽医室、干草棚、饲料库、饲料加工车间、机械设备库、青贮池和水电供应等必备的配套设施。</t>
  </si>
  <si>
    <t>土地流转+青储饲料+务工：1、该项目除建设占地外，需流转土地2万亩，通过土地流转，把劳动力从土地上解放出来，通过务工增加收入；2、该项目达产后年收购青贮饲料正常不低于10万吨，约4万亩，可减少劳动力增加土地收入。3、该项目建成后可提供至少500个工作岗位，可带动周边就业。</t>
  </si>
  <si>
    <t>三、其他类</t>
  </si>
  <si>
    <t>教育扶贫项目</t>
  </si>
  <si>
    <t>2022年滑县“雨露计划”职业教育助学补助</t>
  </si>
  <si>
    <t>对2021年春季因特殊原因未补贴的学生及全县2021年秋季-2022年春季学期接受中高等职业教育享受政策的脱贫家庭（含监测帮扶对象家庭）中的学生进行补助。每生每学期补助1500元。</t>
  </si>
  <si>
    <t>投资528万元，对2021年春季因特殊原因未补贴的学生及全县2021年秋季-2022年春季学期接受中高等职业教育享受政策的脱贫家庭（含监测帮扶对象家庭）中的学生进行补助。</t>
  </si>
  <si>
    <t>通过对就读全日制中职、高职的享受政策的脱贫家庭（含监测帮扶对象家庭）学生进行补助，引导和鼓励农村脱贫享受政策家庭（含监测帮扶对象家庭）新生劳动力接受中、高等职业教育，提高就业技能水平和综合素质，从根本上解决家庭增收难问题。</t>
  </si>
  <si>
    <t>就业扶贫项目</t>
  </si>
  <si>
    <t>2022年滑县雨露计划短期技能培训补助</t>
  </si>
  <si>
    <t>对2021年下半年-2022上半年享受政策的脱贫家庭（含监测帮扶对象家庭）中受短期技能培训符合条件的对象进行补助。根据受训劳动力取得的技能等级证书的工种分类，分别给予1500元或1800元或2000元三种标准的补助。</t>
  </si>
  <si>
    <t>投资75.2万元，对2021年下半年-2022上半年享受政策的脱贫家庭（含监测帮扶对象家庭）中受短期技能培训符合条件的对象进行补助。引导脱贫家庭（含监测帮扶对象家庭）中的劳动力参加技能培训，提高就业技能。</t>
  </si>
  <si>
    <t>通过对取得短期技能证书的享受政策的脱贫家庭（含监测帮扶对象家庭）中的人口进行补助，鼓励农村享受政策的脱贫家庭（含监测帮扶对象家庭）中的劳动力积极参加短期技能培训，实现转移就业，解决增收问题。</t>
  </si>
  <si>
    <t>滑县2022年项目管理费</t>
  </si>
  <si>
    <t>其他</t>
  </si>
  <si>
    <t>全县</t>
  </si>
  <si>
    <t>县财政局、县农业局、县乡村振兴局</t>
  </si>
  <si>
    <t>用于项目前期设计、评审、招标、监理、验收、绩效管理等与项目管理相关的支出，确保项目顺利实施，实现项目整体绩效，提高群众满意度。</t>
  </si>
  <si>
    <t>投资300万元，作为项目管理费，为项目顺利实施提供有力保障，助力乡村振兴,提高群众满意度。</t>
  </si>
  <si>
    <t>通过实施该项目，为项目的顺利实施提供有力保障，各个项目的实施可使27861户群众受益。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</si>
</sst>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8"/>
      <name val="方正小标宋简体"/>
      <charset val="134"/>
    </font>
    <font>
      <b/>
      <sz val="10"/>
      <name val="黑体"/>
      <charset val="134"/>
    </font>
    <font>
      <b/>
      <sz val="14"/>
      <name val="黑体"/>
      <charset val="134"/>
    </font>
    <font>
      <b/>
      <sz val="14"/>
      <name val="楷体"/>
      <charset val="134"/>
    </font>
    <font>
      <sz val="12"/>
      <name val="宋体"/>
      <charset val="134"/>
    </font>
    <font>
      <b/>
      <sz val="14"/>
      <name val="华文楷体"/>
      <charset val="134"/>
    </font>
    <font>
      <b/>
      <sz val="10"/>
      <name val="方正小标宋简体"/>
      <charset val="134"/>
    </font>
    <font>
      <b/>
      <sz val="14"/>
      <name val="方正小标宋简体"/>
      <charset val="134"/>
    </font>
    <font>
      <b/>
      <sz val="11"/>
      <name val="宋体"/>
      <charset val="134"/>
    </font>
    <font>
      <sz val="11"/>
      <name val="宋体"/>
      <charset val="1"/>
      <scheme val="minor"/>
    </font>
    <font>
      <sz val="11"/>
      <name val="宋体"/>
      <charset val="1"/>
    </font>
    <font>
      <sz val="11"/>
      <name val="微软雅黑"/>
      <charset val="134"/>
    </font>
    <font>
      <b/>
      <sz val="12"/>
      <name val="Times New Roman"/>
      <charset val="134"/>
    </font>
    <font>
      <b/>
      <sz val="12"/>
      <name val="华文楷体"/>
      <charset val="134"/>
    </font>
    <font>
      <sz val="10"/>
      <name val="Times New Roman"/>
      <charset val="134"/>
    </font>
    <font>
      <sz val="11"/>
      <name val="仿宋"/>
      <charset val="134"/>
    </font>
    <font>
      <b/>
      <sz val="8"/>
      <name val="宋体"/>
      <charset val="134"/>
    </font>
    <font>
      <sz val="14"/>
      <name val="黑体"/>
      <charset val="134"/>
    </font>
    <font>
      <sz val="11"/>
      <name val="仿宋_GB2312"/>
      <charset val="134"/>
    </font>
    <font>
      <sz val="11"/>
      <name val="黑体"/>
      <charset val="134"/>
    </font>
    <font>
      <b/>
      <sz val="14"/>
      <name val="宋体"/>
      <charset val="134"/>
    </font>
    <font>
      <b/>
      <sz val="14"/>
      <name val="Times New Roman"/>
      <charset val="134"/>
    </font>
    <font>
      <sz val="14"/>
      <name val="华文楷体"/>
      <charset val="134"/>
    </font>
    <font>
      <sz val="18"/>
      <name val="方正小标宋简体"/>
      <charset val="134"/>
    </font>
    <font>
      <sz val="10"/>
      <name val="黑体"/>
      <charset val="134"/>
    </font>
    <font>
      <u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10" applyNumberFormat="0" applyAlignment="0" applyProtection="0">
      <alignment vertical="center"/>
    </xf>
    <xf numFmtId="0" fontId="40" fillId="6" borderId="11" applyNumberFormat="0" applyAlignment="0" applyProtection="0">
      <alignment vertical="center"/>
    </xf>
    <xf numFmtId="0" fontId="41" fillId="6" borderId="10" applyNumberFormat="0" applyAlignment="0" applyProtection="0">
      <alignment vertical="center"/>
    </xf>
    <xf numFmtId="0" fontId="42" fillId="7" borderId="12" applyNumberFormat="0" applyAlignment="0" applyProtection="0">
      <alignment vertical="center"/>
    </xf>
    <xf numFmtId="0" fontId="43" fillId="0" borderId="13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50" fillId="0" borderId="0">
      <alignment vertical="center"/>
    </xf>
    <xf numFmtId="0" fontId="0" fillId="0" borderId="0">
      <alignment vertical="center"/>
    </xf>
  </cellStyleXfs>
  <cellXfs count="14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176" fontId="5" fillId="0" borderId="0" xfId="0" applyNumberFormat="1" applyFont="1" applyFill="1" applyAlignment="1">
      <alignment horizontal="center" vertical="center"/>
    </xf>
    <xf numFmtId="176" fontId="11" fillId="0" borderId="0" xfId="0" applyNumberFormat="1" applyFont="1" applyFill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9" fontId="3" fillId="0" borderId="1" xfId="3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1" xfId="49" applyFont="1" applyFill="1" applyBorder="1" applyAlignment="1">
      <alignment horizontal="left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2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left" vertical="center"/>
    </xf>
    <xf numFmtId="177" fontId="1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2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top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4" fillId="0" borderId="1" xfId="51" applyFont="1" applyFill="1" applyBorder="1" applyAlignment="1" applyProtection="1">
      <alignment horizontal="left" vertical="center" wrapText="1"/>
    </xf>
    <xf numFmtId="176" fontId="4" fillId="0" borderId="1" xfId="51" applyNumberFormat="1" applyFont="1" applyFill="1" applyBorder="1" applyAlignment="1" applyProtection="1">
      <alignment horizontal="center" vertical="center" wrapText="1"/>
    </xf>
    <xf numFmtId="177" fontId="4" fillId="0" borderId="1" xfId="51" applyNumberFormat="1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indent="2"/>
    </xf>
    <xf numFmtId="0" fontId="3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left" vertical="center" wrapText="1"/>
    </xf>
    <xf numFmtId="176" fontId="3" fillId="0" borderId="1" xfId="49" applyNumberFormat="1" applyFont="1" applyFill="1" applyBorder="1" applyAlignment="1">
      <alignment horizontal="center" vertical="center" wrapText="1"/>
    </xf>
    <xf numFmtId="176" fontId="3" fillId="0" borderId="1" xfId="49" applyNumberFormat="1" applyFont="1" applyFill="1" applyBorder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horizontal="left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5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29" fillId="0" borderId="6" xfId="0" applyFont="1" applyFill="1" applyBorder="1" applyAlignment="1">
      <alignment horizontal="right" vertical="center"/>
    </xf>
    <xf numFmtId="176" fontId="29" fillId="0" borderId="6" xfId="0" applyNumberFormat="1" applyFont="1" applyFill="1" applyBorder="1" applyAlignment="1">
      <alignment horizontal="right" vertical="center"/>
    </xf>
    <xf numFmtId="0" fontId="29" fillId="0" borderId="1" xfId="0" applyFont="1" applyFill="1" applyBorder="1" applyAlignment="1">
      <alignment horizontal="center" vertical="center" wrapText="1"/>
    </xf>
    <xf numFmtId="176" fontId="29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76" fontId="9" fillId="0" borderId="1" xfId="0" applyNumberFormat="1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" xfId="49"/>
    <cellStyle name="常规 2" xfId="50"/>
    <cellStyle name="常规 3" xfId="51"/>
  </cellStyles>
  <tableStyles count="0" defaultTableStyle="TableStyleMedium9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15"/>
  <sheetViews>
    <sheetView workbookViewId="0">
      <selection activeCell="F8" sqref="F8"/>
    </sheetView>
  </sheetViews>
  <sheetFormatPr defaultColWidth="9" defaultRowHeight="13.5"/>
  <cols>
    <col min="1" max="1" width="5.75" customWidth="1"/>
    <col min="4" max="4" width="10.125"/>
    <col min="6" max="6" width="10.125"/>
    <col min="7" max="8" width="6" customWidth="1"/>
    <col min="9" max="12" width="4.5" customWidth="1"/>
    <col min="13" max="14" width="6" customWidth="1"/>
    <col min="15" max="16" width="4.75" customWidth="1"/>
    <col min="17" max="19" width="6" customWidth="1"/>
    <col min="20" max="20" width="7.125" customWidth="1"/>
    <col min="21" max="24" width="4.625" customWidth="1"/>
    <col min="25" max="25" width="7.125" customWidth="1"/>
    <col min="26" max="26" width="9.25"/>
    <col min="27" max="30" width="6.25" customWidth="1"/>
  </cols>
  <sheetData>
    <row r="1" ht="14.25" spans="1:30">
      <c r="A1" s="135" t="s">
        <v>0</v>
      </c>
      <c r="B1" s="135"/>
      <c r="C1" s="136"/>
      <c r="D1" s="137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7"/>
      <c r="AA1" s="136"/>
      <c r="AB1" s="136"/>
      <c r="AC1" s="136"/>
      <c r="AD1" s="136"/>
    </row>
    <row r="2" ht="22.5" spans="1:30">
      <c r="A2" s="138" t="s">
        <v>1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</row>
    <row r="3" spans="1:30">
      <c r="A3" s="139" t="s">
        <v>2</v>
      </c>
      <c r="B3" s="139"/>
      <c r="C3" s="139"/>
      <c r="D3" s="140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40"/>
      <c r="AA3" s="139"/>
      <c r="AB3" s="139"/>
      <c r="AC3" s="139"/>
      <c r="AD3" s="139"/>
    </row>
    <row r="4" spans="1:30">
      <c r="A4" s="141" t="s">
        <v>3</v>
      </c>
      <c r="B4" s="141"/>
      <c r="C4" s="141" t="s">
        <v>4</v>
      </c>
      <c r="D4" s="142"/>
      <c r="E4" s="141" t="s">
        <v>5</v>
      </c>
      <c r="F4" s="141"/>
      <c r="G4" s="141" t="s">
        <v>6</v>
      </c>
      <c r="H4" s="141"/>
      <c r="I4" s="141" t="s">
        <v>7</v>
      </c>
      <c r="J4" s="141"/>
      <c r="K4" s="141" t="s">
        <v>8</v>
      </c>
      <c r="L4" s="141"/>
      <c r="M4" s="141" t="s">
        <v>9</v>
      </c>
      <c r="N4" s="141"/>
      <c r="O4" s="141" t="s">
        <v>10</v>
      </c>
      <c r="P4" s="141"/>
      <c r="Q4" s="141" t="s">
        <v>11</v>
      </c>
      <c r="R4" s="141"/>
      <c r="S4" s="141" t="s">
        <v>12</v>
      </c>
      <c r="T4" s="141"/>
      <c r="U4" s="141" t="s">
        <v>13</v>
      </c>
      <c r="V4" s="141"/>
      <c r="W4" s="141" t="s">
        <v>14</v>
      </c>
      <c r="X4" s="141"/>
      <c r="Y4" s="141" t="s">
        <v>15</v>
      </c>
      <c r="Z4" s="142"/>
      <c r="AA4" s="141" t="s">
        <v>16</v>
      </c>
      <c r="AB4" s="141"/>
      <c r="AC4" s="141" t="s">
        <v>17</v>
      </c>
      <c r="AD4" s="141"/>
    </row>
    <row r="5" ht="24" spans="1:30">
      <c r="A5" s="141"/>
      <c r="B5" s="141"/>
      <c r="C5" s="141" t="s">
        <v>18</v>
      </c>
      <c r="D5" s="142" t="s">
        <v>19</v>
      </c>
      <c r="E5" s="141" t="s">
        <v>20</v>
      </c>
      <c r="F5" s="141" t="s">
        <v>21</v>
      </c>
      <c r="G5" s="141" t="s">
        <v>20</v>
      </c>
      <c r="H5" s="141" t="s">
        <v>21</v>
      </c>
      <c r="I5" s="141" t="s">
        <v>20</v>
      </c>
      <c r="J5" s="141" t="s">
        <v>21</v>
      </c>
      <c r="K5" s="141" t="s">
        <v>20</v>
      </c>
      <c r="L5" s="141" t="s">
        <v>21</v>
      </c>
      <c r="M5" s="141" t="s">
        <v>20</v>
      </c>
      <c r="N5" s="141" t="s">
        <v>21</v>
      </c>
      <c r="O5" s="141" t="s">
        <v>20</v>
      </c>
      <c r="P5" s="141" t="s">
        <v>21</v>
      </c>
      <c r="Q5" s="141" t="s">
        <v>20</v>
      </c>
      <c r="R5" s="141" t="s">
        <v>21</v>
      </c>
      <c r="S5" s="141" t="s">
        <v>20</v>
      </c>
      <c r="T5" s="141" t="s">
        <v>21</v>
      </c>
      <c r="U5" s="141" t="s">
        <v>20</v>
      </c>
      <c r="V5" s="141" t="s">
        <v>21</v>
      </c>
      <c r="W5" s="141" t="s">
        <v>20</v>
      </c>
      <c r="X5" s="141" t="s">
        <v>21</v>
      </c>
      <c r="Y5" s="141" t="s">
        <v>20</v>
      </c>
      <c r="Z5" s="142" t="s">
        <v>21</v>
      </c>
      <c r="AA5" s="141" t="s">
        <v>20</v>
      </c>
      <c r="AB5" s="141" t="s">
        <v>21</v>
      </c>
      <c r="AC5" s="141" t="s">
        <v>20</v>
      </c>
      <c r="AD5" s="141" t="s">
        <v>21</v>
      </c>
    </row>
    <row r="6" ht="14.25" spans="1:30">
      <c r="A6" s="143" t="s">
        <v>22</v>
      </c>
      <c r="B6" s="143"/>
      <c r="C6" s="144"/>
      <c r="D6" s="145"/>
      <c r="E6" s="144"/>
      <c r="F6" s="145"/>
      <c r="G6" s="144"/>
      <c r="H6" s="145"/>
      <c r="I6" s="144"/>
      <c r="J6" s="144"/>
      <c r="K6" s="144"/>
      <c r="L6" s="144"/>
      <c r="M6" s="144"/>
      <c r="N6" s="145"/>
      <c r="O6" s="144"/>
      <c r="P6" s="144"/>
      <c r="Q6" s="144"/>
      <c r="R6" s="145"/>
      <c r="S6" s="144"/>
      <c r="T6" s="145"/>
      <c r="U6" s="144"/>
      <c r="V6" s="144"/>
      <c r="W6" s="144"/>
      <c r="X6" s="144"/>
      <c r="Y6" s="146"/>
      <c r="Z6" s="147"/>
      <c r="AA6" s="146"/>
      <c r="AB6" s="146"/>
      <c r="AC6" s="146"/>
      <c r="AD6" s="146"/>
    </row>
    <row r="7" s="134" customFormat="1" ht="24" customHeight="1" spans="1:30">
      <c r="A7" s="144">
        <v>1</v>
      </c>
      <c r="B7" s="144" t="s">
        <v>23</v>
      </c>
      <c r="C7" s="67">
        <f>E7+G7+M7+Q7+S7+Y7+AC7</f>
        <v>392</v>
      </c>
      <c r="D7" s="145">
        <f>F7+H7+N7+R7+T7+Z7+AD7</f>
        <v>44636.52</v>
      </c>
      <c r="E7" s="67">
        <v>93</v>
      </c>
      <c r="F7" s="23">
        <f>37015.81-5100</f>
        <v>31915.81</v>
      </c>
      <c r="G7" s="67">
        <v>1</v>
      </c>
      <c r="H7" s="67">
        <v>75.2</v>
      </c>
      <c r="I7" s="67"/>
      <c r="J7" s="23"/>
      <c r="K7" s="67"/>
      <c r="L7" s="67"/>
      <c r="M7" s="67">
        <v>1</v>
      </c>
      <c r="N7" s="67">
        <v>528</v>
      </c>
      <c r="O7" s="67"/>
      <c r="P7" s="67"/>
      <c r="Q7" s="67">
        <v>1</v>
      </c>
      <c r="R7" s="67">
        <v>100</v>
      </c>
      <c r="S7" s="67">
        <v>1</v>
      </c>
      <c r="T7" s="67">
        <v>450</v>
      </c>
      <c r="U7" s="67"/>
      <c r="V7" s="67"/>
      <c r="W7" s="67"/>
      <c r="X7" s="67"/>
      <c r="Y7" s="144">
        <v>294</v>
      </c>
      <c r="Z7" s="145">
        <v>11267.51</v>
      </c>
      <c r="AA7" s="67"/>
      <c r="AB7" s="67"/>
      <c r="AC7" s="67">
        <v>1</v>
      </c>
      <c r="AD7" s="67">
        <v>300</v>
      </c>
    </row>
    <row r="8" ht="24" customHeight="1" spans="1:30">
      <c r="A8" s="144">
        <v>2</v>
      </c>
      <c r="B8" s="144" t="s">
        <v>24</v>
      </c>
      <c r="C8" s="67"/>
      <c r="D8" s="145"/>
      <c r="E8" s="67"/>
      <c r="F8" s="23"/>
      <c r="G8" s="67"/>
      <c r="H8" s="67"/>
      <c r="I8" s="67"/>
      <c r="J8" s="23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144"/>
      <c r="Z8" s="145"/>
      <c r="AA8" s="146"/>
      <c r="AB8" s="146"/>
      <c r="AC8" s="67"/>
      <c r="AD8" s="67"/>
    </row>
    <row r="9" ht="24" customHeight="1" spans="1:30">
      <c r="A9" s="144">
        <v>3</v>
      </c>
      <c r="B9" s="144" t="s">
        <v>25</v>
      </c>
      <c r="C9" s="144"/>
      <c r="D9" s="145"/>
      <c r="E9" s="144"/>
      <c r="F9" s="144"/>
      <c r="G9" s="67"/>
      <c r="H9" s="67"/>
      <c r="I9" s="144"/>
      <c r="J9" s="144"/>
      <c r="K9" s="144"/>
      <c r="L9" s="144"/>
      <c r="M9" s="144"/>
      <c r="N9" s="144"/>
      <c r="O9" s="144"/>
      <c r="P9" s="144"/>
      <c r="Q9" s="67"/>
      <c r="R9" s="67"/>
      <c r="S9" s="67"/>
      <c r="T9" s="144"/>
      <c r="U9" s="67"/>
      <c r="V9" s="67"/>
      <c r="W9" s="144"/>
      <c r="X9" s="144"/>
      <c r="Y9" s="146"/>
      <c r="Z9" s="147"/>
      <c r="AA9" s="67"/>
      <c r="AB9" s="67"/>
      <c r="AC9" s="67"/>
      <c r="AD9" s="67"/>
    </row>
    <row r="10" ht="24" customHeight="1" spans="1:30">
      <c r="A10" s="144">
        <v>4</v>
      </c>
      <c r="B10" s="144" t="s">
        <v>26</v>
      </c>
      <c r="C10" s="144"/>
      <c r="D10" s="145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6"/>
      <c r="Z10" s="147"/>
      <c r="AA10" s="146"/>
      <c r="AB10" s="146"/>
      <c r="AC10" s="146"/>
      <c r="AD10" s="146"/>
    </row>
    <row r="11" ht="24" customHeight="1" spans="1:30">
      <c r="A11" s="144">
        <v>5</v>
      </c>
      <c r="B11" s="144" t="s">
        <v>27</v>
      </c>
      <c r="C11" s="67"/>
      <c r="D11" s="23"/>
      <c r="E11" s="67"/>
      <c r="F11" s="67"/>
      <c r="G11" s="67"/>
      <c r="H11" s="67"/>
      <c r="I11" s="67"/>
      <c r="J11" s="67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6"/>
      <c r="Z11" s="147"/>
      <c r="AA11" s="146"/>
      <c r="AB11" s="146"/>
      <c r="AC11" s="146"/>
      <c r="AD11" s="146"/>
    </row>
    <row r="12" ht="24" customHeight="1" spans="1:30">
      <c r="A12" s="144">
        <v>6</v>
      </c>
      <c r="B12" s="144" t="s">
        <v>28</v>
      </c>
      <c r="C12" s="144"/>
      <c r="D12" s="145"/>
      <c r="E12" s="144"/>
      <c r="F12" s="144"/>
      <c r="G12" s="144"/>
      <c r="H12" s="144"/>
      <c r="I12" s="144"/>
      <c r="J12" s="144"/>
      <c r="K12" s="144"/>
      <c r="L12" s="144"/>
      <c r="M12" s="144"/>
      <c r="N12" s="144"/>
      <c r="O12" s="144"/>
      <c r="P12" s="144"/>
      <c r="Q12" s="144"/>
      <c r="R12" s="144"/>
      <c r="S12" s="144"/>
      <c r="T12" s="67"/>
      <c r="U12" s="144"/>
      <c r="V12" s="144"/>
      <c r="W12" s="144"/>
      <c r="X12" s="144"/>
      <c r="Y12" s="146"/>
      <c r="Z12" s="147"/>
      <c r="AA12" s="146"/>
      <c r="AB12" s="146"/>
      <c r="AC12" s="146"/>
      <c r="AD12" s="146"/>
    </row>
    <row r="13" ht="24" customHeight="1" spans="1:30">
      <c r="A13" s="144">
        <v>7</v>
      </c>
      <c r="B13" s="144" t="s">
        <v>29</v>
      </c>
      <c r="C13" s="144"/>
      <c r="D13" s="145"/>
      <c r="E13" s="144"/>
      <c r="F13" s="144"/>
      <c r="G13" s="144"/>
      <c r="H13" s="144"/>
      <c r="I13" s="144"/>
      <c r="J13" s="144"/>
      <c r="K13" s="144"/>
      <c r="L13" s="144"/>
      <c r="M13" s="144"/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6"/>
      <c r="Z13" s="147"/>
      <c r="AA13" s="146"/>
      <c r="AB13" s="146"/>
      <c r="AC13" s="146"/>
      <c r="AD13" s="146"/>
    </row>
    <row r="14" ht="24" customHeight="1" spans="1:30">
      <c r="A14" s="144" t="s">
        <v>30</v>
      </c>
      <c r="B14" s="146"/>
      <c r="C14" s="146"/>
      <c r="D14" s="147"/>
      <c r="E14" s="146"/>
      <c r="F14" s="146"/>
      <c r="G14" s="14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7"/>
      <c r="AA14" s="146"/>
      <c r="AB14" s="146"/>
      <c r="AC14" s="146"/>
      <c r="AD14" s="146"/>
    </row>
    <row r="15" ht="24" customHeight="1"/>
  </sheetData>
  <mergeCells count="19">
    <mergeCell ref="A1:B1"/>
    <mergeCell ref="A2:AD2"/>
    <mergeCell ref="A3:AD3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C4:AD4"/>
    <mergeCell ref="A6:B6"/>
    <mergeCell ref="A4:B5"/>
  </mergeCells>
  <pageMargins left="0.75" right="0.75" top="1" bottom="1" header="0.5" footer="0.5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13"/>
  <sheetViews>
    <sheetView tabSelected="1" view="pageBreakPreview" zoomScale="87" zoomScaleNormal="86" topLeftCell="A57" workbookViewId="0">
      <selection activeCell="O68" sqref="O68"/>
    </sheetView>
  </sheetViews>
  <sheetFormatPr defaultColWidth="11.75" defaultRowHeight="33" customHeight="1"/>
  <cols>
    <col min="1" max="1" width="6.975" style="2" customWidth="1"/>
    <col min="2" max="2" width="6.825" style="9" customWidth="1"/>
    <col min="3" max="3" width="18.25" style="9" customWidth="1"/>
    <col min="4" max="4" width="10.0333333333333" style="9" customWidth="1"/>
    <col min="5" max="5" width="6.975" style="9" customWidth="1"/>
    <col min="6" max="6" width="15.5" style="9" customWidth="1"/>
    <col min="7" max="7" width="10.8916666666667" style="9" customWidth="1"/>
    <col min="8" max="8" width="9.01666666666667" style="9" customWidth="1"/>
    <col min="9" max="9" width="19.75" style="9" customWidth="1"/>
    <col min="10" max="10" width="15.25" style="9" customWidth="1"/>
    <col min="11" max="11" width="11.75" style="9" customWidth="1"/>
    <col min="12" max="12" width="8.85833333333333" style="9" customWidth="1"/>
    <col min="13" max="13" width="29.9416666666667" style="9" customWidth="1"/>
    <col min="14" max="14" width="7.10833333333333" style="9" customWidth="1"/>
    <col min="15" max="15" width="26.3" style="9" customWidth="1"/>
    <col min="16" max="16367" width="11.75" style="2" customWidth="1"/>
    <col min="16368" max="16384" width="11.75" style="2"/>
  </cols>
  <sheetData>
    <row r="1" customHeight="1" spans="1:15">
      <c r="A1" s="10" t="s">
        <v>31</v>
      </c>
      <c r="B1" s="10"/>
      <c r="C1" s="10"/>
      <c r="D1" s="11"/>
      <c r="E1" s="11"/>
      <c r="F1" s="11"/>
      <c r="G1" s="11"/>
      <c r="H1" s="11"/>
      <c r="I1" s="19"/>
      <c r="J1" s="20"/>
      <c r="K1" s="21"/>
      <c r="L1" s="11"/>
      <c r="M1" s="19"/>
      <c r="N1" s="11"/>
      <c r="O1" s="19"/>
    </row>
    <row r="2" s="1" customFormat="1" customHeight="1" spans="1:15">
      <c r="A2" s="12" t="s">
        <v>3</v>
      </c>
      <c r="B2" s="12" t="s">
        <v>32</v>
      </c>
      <c r="C2" s="12" t="s">
        <v>33</v>
      </c>
      <c r="D2" s="12" t="s">
        <v>34</v>
      </c>
      <c r="E2" s="12" t="s">
        <v>35</v>
      </c>
      <c r="F2" s="12" t="s">
        <v>36</v>
      </c>
      <c r="G2" s="12" t="s">
        <v>37</v>
      </c>
      <c r="H2" s="12" t="s">
        <v>38</v>
      </c>
      <c r="I2" s="12" t="s">
        <v>39</v>
      </c>
      <c r="J2" s="12" t="s">
        <v>21</v>
      </c>
      <c r="K2" s="12" t="s">
        <v>40</v>
      </c>
      <c r="L2" s="12" t="s">
        <v>41</v>
      </c>
      <c r="M2" s="12" t="s">
        <v>42</v>
      </c>
      <c r="N2" s="12" t="s">
        <v>43</v>
      </c>
      <c r="O2" s="12" t="s">
        <v>44</v>
      </c>
    </row>
    <row r="3" s="2" customFormat="1" customHeight="1" spans="1:15">
      <c r="A3" s="13" t="s">
        <v>45</v>
      </c>
      <c r="B3" s="13"/>
      <c r="C3" s="13"/>
      <c r="D3" s="14">
        <f>D4+D304+D407</f>
        <v>392</v>
      </c>
      <c r="E3" s="13"/>
      <c r="F3" s="15"/>
      <c r="G3" s="13"/>
      <c r="H3" s="13"/>
      <c r="I3" s="22"/>
      <c r="J3" s="14">
        <f>J4+J304+J407</f>
        <v>44636.52</v>
      </c>
      <c r="K3" s="23"/>
      <c r="L3" s="24"/>
      <c r="M3" s="25"/>
      <c r="N3" s="24"/>
      <c r="O3" s="26"/>
    </row>
    <row r="4" s="2" customFormat="1" customHeight="1" spans="1:15">
      <c r="A4" s="13" t="s">
        <v>46</v>
      </c>
      <c r="B4" s="13"/>
      <c r="C4" s="13"/>
      <c r="D4" s="14">
        <f>D5+D67+D300+D302</f>
        <v>295</v>
      </c>
      <c r="E4" s="13"/>
      <c r="F4" s="13"/>
      <c r="G4" s="13"/>
      <c r="H4" s="13"/>
      <c r="I4" s="22"/>
      <c r="J4" s="14">
        <f>J5+J67+J300+J302</f>
        <v>11367.51</v>
      </c>
      <c r="K4" s="23"/>
      <c r="L4" s="24"/>
      <c r="M4" s="26"/>
      <c r="N4" s="24"/>
      <c r="O4" s="26"/>
    </row>
    <row r="5" s="2" customFormat="1" customHeight="1" spans="1:15">
      <c r="A5" s="16" t="s">
        <v>47</v>
      </c>
      <c r="B5" s="16"/>
      <c r="C5" s="16"/>
      <c r="D5" s="16">
        <v>61</v>
      </c>
      <c r="E5" s="16"/>
      <c r="F5" s="16"/>
      <c r="G5" s="17"/>
      <c r="H5" s="16"/>
      <c r="I5" s="27"/>
      <c r="J5" s="28">
        <f>SUM(J6:J66)</f>
        <v>4951.61</v>
      </c>
      <c r="K5" s="28"/>
      <c r="L5" s="29"/>
      <c r="M5" s="30"/>
      <c r="N5" s="28"/>
      <c r="O5" s="30"/>
    </row>
    <row r="6" s="2" customFormat="1" customHeight="1" spans="1:15">
      <c r="A6" s="18" t="s">
        <v>48</v>
      </c>
      <c r="B6" s="18" t="s">
        <v>23</v>
      </c>
      <c r="C6" s="18" t="s">
        <v>49</v>
      </c>
      <c r="D6" s="18" t="s">
        <v>50</v>
      </c>
      <c r="E6" s="18" t="s">
        <v>51</v>
      </c>
      <c r="F6" s="18" t="s">
        <v>52</v>
      </c>
      <c r="G6" s="18" t="s">
        <v>53</v>
      </c>
      <c r="H6" s="18" t="s">
        <v>54</v>
      </c>
      <c r="I6" s="31" t="s">
        <v>55</v>
      </c>
      <c r="J6" s="32">
        <v>533</v>
      </c>
      <c r="K6" s="18" t="s">
        <v>56</v>
      </c>
      <c r="L6" s="18">
        <v>345</v>
      </c>
      <c r="M6" s="31" t="s">
        <v>57</v>
      </c>
      <c r="N6" s="18" t="s">
        <v>58</v>
      </c>
      <c r="O6" s="18" t="s">
        <v>59</v>
      </c>
    </row>
    <row r="7" s="2" customFormat="1" customHeight="1" spans="1:15">
      <c r="A7" s="18" t="s">
        <v>48</v>
      </c>
      <c r="B7" s="18" t="s">
        <v>23</v>
      </c>
      <c r="C7" s="18" t="s">
        <v>60</v>
      </c>
      <c r="D7" s="18" t="s">
        <v>50</v>
      </c>
      <c r="E7" s="18" t="s">
        <v>51</v>
      </c>
      <c r="F7" s="18" t="s">
        <v>61</v>
      </c>
      <c r="G7" s="18" t="s">
        <v>53</v>
      </c>
      <c r="H7" s="18" t="s">
        <v>54</v>
      </c>
      <c r="I7" s="31" t="s">
        <v>62</v>
      </c>
      <c r="J7" s="32">
        <v>514</v>
      </c>
      <c r="K7" s="18" t="s">
        <v>56</v>
      </c>
      <c r="L7" s="18">
        <v>346</v>
      </c>
      <c r="M7" s="31" t="s">
        <v>63</v>
      </c>
      <c r="N7" s="18" t="s">
        <v>58</v>
      </c>
      <c r="O7" s="18" t="s">
        <v>64</v>
      </c>
    </row>
    <row r="8" s="2" customFormat="1" customHeight="1" spans="1:15">
      <c r="A8" s="18" t="s">
        <v>48</v>
      </c>
      <c r="B8" s="18" t="s">
        <v>23</v>
      </c>
      <c r="C8" s="18" t="s">
        <v>65</v>
      </c>
      <c r="D8" s="18" t="s">
        <v>50</v>
      </c>
      <c r="E8" s="18" t="s">
        <v>51</v>
      </c>
      <c r="F8" s="18" t="s">
        <v>66</v>
      </c>
      <c r="G8" s="18" t="s">
        <v>53</v>
      </c>
      <c r="H8" s="18" t="s">
        <v>54</v>
      </c>
      <c r="I8" s="31" t="s">
        <v>67</v>
      </c>
      <c r="J8" s="32">
        <v>154</v>
      </c>
      <c r="K8" s="18" t="s">
        <v>56</v>
      </c>
      <c r="L8" s="18">
        <v>190</v>
      </c>
      <c r="M8" s="31" t="s">
        <v>68</v>
      </c>
      <c r="N8" s="18" t="s">
        <v>58</v>
      </c>
      <c r="O8" s="18" t="s">
        <v>69</v>
      </c>
    </row>
    <row r="9" s="2" customFormat="1" customHeight="1" spans="1:15">
      <c r="A9" s="18" t="s">
        <v>48</v>
      </c>
      <c r="B9" s="18" t="s">
        <v>23</v>
      </c>
      <c r="C9" s="18" t="s">
        <v>70</v>
      </c>
      <c r="D9" s="18" t="s">
        <v>50</v>
      </c>
      <c r="E9" s="18" t="s">
        <v>51</v>
      </c>
      <c r="F9" s="18" t="s">
        <v>71</v>
      </c>
      <c r="G9" s="18" t="s">
        <v>53</v>
      </c>
      <c r="H9" s="18" t="s">
        <v>54</v>
      </c>
      <c r="I9" s="31" t="s">
        <v>72</v>
      </c>
      <c r="J9" s="32">
        <v>106.8</v>
      </c>
      <c r="K9" s="18" t="s">
        <v>56</v>
      </c>
      <c r="L9" s="18">
        <v>729</v>
      </c>
      <c r="M9" s="31" t="s">
        <v>73</v>
      </c>
      <c r="N9" s="18" t="s">
        <v>58</v>
      </c>
      <c r="O9" s="18" t="s">
        <v>74</v>
      </c>
    </row>
    <row r="10" s="2" customFormat="1" customHeight="1" spans="1:15">
      <c r="A10" s="18" t="s">
        <v>48</v>
      </c>
      <c r="B10" s="18" t="s">
        <v>23</v>
      </c>
      <c r="C10" s="18" t="s">
        <v>75</v>
      </c>
      <c r="D10" s="18" t="s">
        <v>50</v>
      </c>
      <c r="E10" s="18" t="s">
        <v>51</v>
      </c>
      <c r="F10" s="18" t="s">
        <v>76</v>
      </c>
      <c r="G10" s="18" t="s">
        <v>53</v>
      </c>
      <c r="H10" s="18" t="s">
        <v>54</v>
      </c>
      <c r="I10" s="31" t="s">
        <v>77</v>
      </c>
      <c r="J10" s="32">
        <v>220.5</v>
      </c>
      <c r="K10" s="18" t="s">
        <v>56</v>
      </c>
      <c r="L10" s="18">
        <v>475</v>
      </c>
      <c r="M10" s="31" t="s">
        <v>78</v>
      </c>
      <c r="N10" s="18" t="s">
        <v>58</v>
      </c>
      <c r="O10" s="18" t="s">
        <v>64</v>
      </c>
    </row>
    <row r="11" s="2" customFormat="1" customHeight="1" spans="1:15">
      <c r="A11" s="18" t="s">
        <v>48</v>
      </c>
      <c r="B11" s="18" t="s">
        <v>23</v>
      </c>
      <c r="C11" s="18" t="s">
        <v>79</v>
      </c>
      <c r="D11" s="18" t="s">
        <v>50</v>
      </c>
      <c r="E11" s="18" t="s">
        <v>51</v>
      </c>
      <c r="F11" s="18" t="s">
        <v>80</v>
      </c>
      <c r="G11" s="18" t="s">
        <v>53</v>
      </c>
      <c r="H11" s="18" t="s">
        <v>54</v>
      </c>
      <c r="I11" s="31" t="s">
        <v>81</v>
      </c>
      <c r="J11" s="32">
        <v>120</v>
      </c>
      <c r="K11" s="18" t="s">
        <v>56</v>
      </c>
      <c r="L11" s="18">
        <v>104</v>
      </c>
      <c r="M11" s="31" t="s">
        <v>82</v>
      </c>
      <c r="N11" s="18" t="s">
        <v>58</v>
      </c>
      <c r="O11" s="18" t="s">
        <v>83</v>
      </c>
    </row>
    <row r="12" s="2" customFormat="1" customHeight="1" spans="1:15">
      <c r="A12" s="18" t="s">
        <v>48</v>
      </c>
      <c r="B12" s="18" t="s">
        <v>23</v>
      </c>
      <c r="C12" s="18" t="s">
        <v>84</v>
      </c>
      <c r="D12" s="18" t="s">
        <v>50</v>
      </c>
      <c r="E12" s="18" t="s">
        <v>51</v>
      </c>
      <c r="F12" s="18" t="s">
        <v>85</v>
      </c>
      <c r="G12" s="18" t="s">
        <v>53</v>
      </c>
      <c r="H12" s="18" t="s">
        <v>54</v>
      </c>
      <c r="I12" s="31" t="s">
        <v>86</v>
      </c>
      <c r="J12" s="32">
        <v>112.5</v>
      </c>
      <c r="K12" s="18" t="s">
        <v>56</v>
      </c>
      <c r="L12" s="18">
        <v>305</v>
      </c>
      <c r="M12" s="31" t="s">
        <v>87</v>
      </c>
      <c r="N12" s="18" t="s">
        <v>58</v>
      </c>
      <c r="O12" s="18" t="s">
        <v>64</v>
      </c>
    </row>
    <row r="13" s="2" customFormat="1" customHeight="1" spans="1:15">
      <c r="A13" s="18" t="s">
        <v>48</v>
      </c>
      <c r="B13" s="18" t="s">
        <v>23</v>
      </c>
      <c r="C13" s="18" t="s">
        <v>88</v>
      </c>
      <c r="D13" s="18" t="s">
        <v>50</v>
      </c>
      <c r="E13" s="18" t="s">
        <v>51</v>
      </c>
      <c r="F13" s="18" t="s">
        <v>89</v>
      </c>
      <c r="G13" s="18" t="s">
        <v>53</v>
      </c>
      <c r="H13" s="18" t="s">
        <v>54</v>
      </c>
      <c r="I13" s="31" t="s">
        <v>90</v>
      </c>
      <c r="J13" s="32">
        <v>18.72</v>
      </c>
      <c r="K13" s="18" t="s">
        <v>56</v>
      </c>
      <c r="L13" s="18">
        <v>306</v>
      </c>
      <c r="M13" s="31" t="s">
        <v>91</v>
      </c>
      <c r="N13" s="18" t="s">
        <v>58</v>
      </c>
      <c r="O13" s="18" t="s">
        <v>92</v>
      </c>
    </row>
    <row r="14" s="2" customFormat="1" customHeight="1" spans="1:15">
      <c r="A14" s="18" t="s">
        <v>48</v>
      </c>
      <c r="B14" s="18" t="s">
        <v>23</v>
      </c>
      <c r="C14" s="18" t="s">
        <v>93</v>
      </c>
      <c r="D14" s="18" t="s">
        <v>50</v>
      </c>
      <c r="E14" s="18" t="s">
        <v>51</v>
      </c>
      <c r="F14" s="18" t="s">
        <v>94</v>
      </c>
      <c r="G14" s="18" t="s">
        <v>53</v>
      </c>
      <c r="H14" s="18" t="s">
        <v>54</v>
      </c>
      <c r="I14" s="31" t="s">
        <v>95</v>
      </c>
      <c r="J14" s="32">
        <v>25.98</v>
      </c>
      <c r="K14" s="18" t="s">
        <v>56</v>
      </c>
      <c r="L14" s="18">
        <v>165</v>
      </c>
      <c r="M14" s="31" t="s">
        <v>96</v>
      </c>
      <c r="N14" s="18" t="s">
        <v>58</v>
      </c>
      <c r="O14" s="18" t="s">
        <v>97</v>
      </c>
    </row>
    <row r="15" s="2" customFormat="1" customHeight="1" spans="1:15">
      <c r="A15" s="18" t="s">
        <v>48</v>
      </c>
      <c r="B15" s="18" t="s">
        <v>23</v>
      </c>
      <c r="C15" s="18" t="s">
        <v>98</v>
      </c>
      <c r="D15" s="18" t="s">
        <v>50</v>
      </c>
      <c r="E15" s="18" t="s">
        <v>51</v>
      </c>
      <c r="F15" s="18" t="s">
        <v>99</v>
      </c>
      <c r="G15" s="18" t="s">
        <v>53</v>
      </c>
      <c r="H15" s="18" t="s">
        <v>54</v>
      </c>
      <c r="I15" s="31" t="s">
        <v>100</v>
      </c>
      <c r="J15" s="32">
        <v>20.93</v>
      </c>
      <c r="K15" s="18" t="s">
        <v>56</v>
      </c>
      <c r="L15" s="18">
        <v>285</v>
      </c>
      <c r="M15" s="31" t="s">
        <v>101</v>
      </c>
      <c r="N15" s="18" t="s">
        <v>58</v>
      </c>
      <c r="O15" s="18" t="s">
        <v>102</v>
      </c>
    </row>
    <row r="16" s="2" customFormat="1" customHeight="1" spans="1:15">
      <c r="A16" s="18" t="s">
        <v>48</v>
      </c>
      <c r="B16" s="18" t="s">
        <v>23</v>
      </c>
      <c r="C16" s="18" t="s">
        <v>103</v>
      </c>
      <c r="D16" s="18" t="s">
        <v>50</v>
      </c>
      <c r="E16" s="18" t="s">
        <v>51</v>
      </c>
      <c r="F16" s="18" t="s">
        <v>104</v>
      </c>
      <c r="G16" s="18" t="s">
        <v>53</v>
      </c>
      <c r="H16" s="18" t="s">
        <v>54</v>
      </c>
      <c r="I16" s="31" t="s">
        <v>105</v>
      </c>
      <c r="J16" s="32">
        <v>36</v>
      </c>
      <c r="K16" s="18" t="s">
        <v>56</v>
      </c>
      <c r="L16" s="18">
        <v>619</v>
      </c>
      <c r="M16" s="31" t="s">
        <v>106</v>
      </c>
      <c r="N16" s="18" t="s">
        <v>58</v>
      </c>
      <c r="O16" s="18" t="s">
        <v>107</v>
      </c>
    </row>
    <row r="17" s="2" customFormat="1" customHeight="1" spans="1:15">
      <c r="A17" s="18" t="s">
        <v>48</v>
      </c>
      <c r="B17" s="18" t="s">
        <v>23</v>
      </c>
      <c r="C17" s="18" t="s">
        <v>108</v>
      </c>
      <c r="D17" s="18" t="s">
        <v>50</v>
      </c>
      <c r="E17" s="18" t="s">
        <v>51</v>
      </c>
      <c r="F17" s="18" t="s">
        <v>109</v>
      </c>
      <c r="G17" s="18" t="s">
        <v>53</v>
      </c>
      <c r="H17" s="18" t="s">
        <v>54</v>
      </c>
      <c r="I17" s="31" t="s">
        <v>110</v>
      </c>
      <c r="J17" s="32">
        <v>23.39</v>
      </c>
      <c r="K17" s="18" t="s">
        <v>56</v>
      </c>
      <c r="L17" s="18">
        <v>181</v>
      </c>
      <c r="M17" s="31" t="s">
        <v>111</v>
      </c>
      <c r="N17" s="18" t="s">
        <v>58</v>
      </c>
      <c r="O17" s="18" t="s">
        <v>112</v>
      </c>
    </row>
    <row r="18" s="2" customFormat="1" customHeight="1" spans="1:15">
      <c r="A18" s="18" t="s">
        <v>48</v>
      </c>
      <c r="B18" s="18" t="s">
        <v>23</v>
      </c>
      <c r="C18" s="18" t="s">
        <v>113</v>
      </c>
      <c r="D18" s="18" t="s">
        <v>50</v>
      </c>
      <c r="E18" s="18" t="s">
        <v>51</v>
      </c>
      <c r="F18" s="18" t="s">
        <v>114</v>
      </c>
      <c r="G18" s="18" t="s">
        <v>53</v>
      </c>
      <c r="H18" s="18" t="s">
        <v>54</v>
      </c>
      <c r="I18" s="31" t="s">
        <v>115</v>
      </c>
      <c r="J18" s="32">
        <v>10.13</v>
      </c>
      <c r="K18" s="18" t="s">
        <v>56</v>
      </c>
      <c r="L18" s="18">
        <v>397</v>
      </c>
      <c r="M18" s="31" t="s">
        <v>116</v>
      </c>
      <c r="N18" s="18" t="s">
        <v>58</v>
      </c>
      <c r="O18" s="18" t="s">
        <v>117</v>
      </c>
    </row>
    <row r="19" s="2" customFormat="1" customHeight="1" spans="1:15">
      <c r="A19" s="18" t="s">
        <v>48</v>
      </c>
      <c r="B19" s="18" t="s">
        <v>23</v>
      </c>
      <c r="C19" s="18" t="s">
        <v>118</v>
      </c>
      <c r="D19" s="18" t="s">
        <v>50</v>
      </c>
      <c r="E19" s="18" t="s">
        <v>51</v>
      </c>
      <c r="F19" s="18" t="s">
        <v>119</v>
      </c>
      <c r="G19" s="18" t="s">
        <v>53</v>
      </c>
      <c r="H19" s="18" t="s">
        <v>54</v>
      </c>
      <c r="I19" s="31" t="s">
        <v>120</v>
      </c>
      <c r="J19" s="32">
        <v>153</v>
      </c>
      <c r="K19" s="18" t="s">
        <v>56</v>
      </c>
      <c r="L19" s="18">
        <v>1171</v>
      </c>
      <c r="M19" s="31" t="s">
        <v>121</v>
      </c>
      <c r="N19" s="18" t="s">
        <v>58</v>
      </c>
      <c r="O19" s="18" t="s">
        <v>122</v>
      </c>
    </row>
    <row r="20" s="2" customFormat="1" customHeight="1" spans="1:15">
      <c r="A20" s="18" t="s">
        <v>48</v>
      </c>
      <c r="B20" s="18" t="s">
        <v>23</v>
      </c>
      <c r="C20" s="18" t="s">
        <v>123</v>
      </c>
      <c r="D20" s="18" t="s">
        <v>50</v>
      </c>
      <c r="E20" s="18" t="s">
        <v>51</v>
      </c>
      <c r="F20" s="18" t="s">
        <v>124</v>
      </c>
      <c r="G20" s="18" t="s">
        <v>53</v>
      </c>
      <c r="H20" s="18" t="s">
        <v>54</v>
      </c>
      <c r="I20" s="31" t="s">
        <v>125</v>
      </c>
      <c r="J20" s="32">
        <v>43.56</v>
      </c>
      <c r="K20" s="18" t="s">
        <v>56</v>
      </c>
      <c r="L20" s="18">
        <v>422</v>
      </c>
      <c r="M20" s="31" t="s">
        <v>126</v>
      </c>
      <c r="N20" s="18" t="s">
        <v>58</v>
      </c>
      <c r="O20" s="18" t="s">
        <v>127</v>
      </c>
    </row>
    <row r="21" s="2" customFormat="1" customHeight="1" spans="1:15">
      <c r="A21" s="18" t="s">
        <v>48</v>
      </c>
      <c r="B21" s="18" t="s">
        <v>23</v>
      </c>
      <c r="C21" s="18" t="s">
        <v>128</v>
      </c>
      <c r="D21" s="18" t="s">
        <v>50</v>
      </c>
      <c r="E21" s="18" t="s">
        <v>51</v>
      </c>
      <c r="F21" s="18" t="s">
        <v>129</v>
      </c>
      <c r="G21" s="18" t="s">
        <v>53</v>
      </c>
      <c r="H21" s="18" t="s">
        <v>54</v>
      </c>
      <c r="I21" s="31" t="s">
        <v>130</v>
      </c>
      <c r="J21" s="32">
        <v>47.76</v>
      </c>
      <c r="K21" s="18" t="s">
        <v>56</v>
      </c>
      <c r="L21" s="18">
        <v>440</v>
      </c>
      <c r="M21" s="31" t="s">
        <v>131</v>
      </c>
      <c r="N21" s="18" t="s">
        <v>58</v>
      </c>
      <c r="O21" s="18" t="s">
        <v>132</v>
      </c>
    </row>
    <row r="22" s="2" customFormat="1" customHeight="1" spans="1:15">
      <c r="A22" s="18" t="s">
        <v>48</v>
      </c>
      <c r="B22" s="18" t="s">
        <v>23</v>
      </c>
      <c r="C22" s="18" t="s">
        <v>133</v>
      </c>
      <c r="D22" s="18" t="s">
        <v>50</v>
      </c>
      <c r="E22" s="18" t="s">
        <v>51</v>
      </c>
      <c r="F22" s="18" t="s">
        <v>134</v>
      </c>
      <c r="G22" s="18" t="s">
        <v>53</v>
      </c>
      <c r="H22" s="18" t="s">
        <v>54</v>
      </c>
      <c r="I22" s="31" t="s">
        <v>135</v>
      </c>
      <c r="J22" s="32">
        <v>6</v>
      </c>
      <c r="K22" s="18" t="s">
        <v>56</v>
      </c>
      <c r="L22" s="18">
        <v>350</v>
      </c>
      <c r="M22" s="31" t="s">
        <v>136</v>
      </c>
      <c r="N22" s="18" t="s">
        <v>58</v>
      </c>
      <c r="O22" s="18" t="s">
        <v>137</v>
      </c>
    </row>
    <row r="23" s="2" customFormat="1" customHeight="1" spans="1:15">
      <c r="A23" s="18" t="s">
        <v>48</v>
      </c>
      <c r="B23" s="18" t="s">
        <v>23</v>
      </c>
      <c r="C23" s="18" t="s">
        <v>138</v>
      </c>
      <c r="D23" s="18" t="s">
        <v>50</v>
      </c>
      <c r="E23" s="18" t="s">
        <v>51</v>
      </c>
      <c r="F23" s="18" t="s">
        <v>139</v>
      </c>
      <c r="G23" s="18" t="s">
        <v>53</v>
      </c>
      <c r="H23" s="18" t="s">
        <v>54</v>
      </c>
      <c r="I23" s="31" t="s">
        <v>140</v>
      </c>
      <c r="J23" s="32">
        <v>23.4</v>
      </c>
      <c r="K23" s="18" t="s">
        <v>56</v>
      </c>
      <c r="L23" s="18">
        <v>410</v>
      </c>
      <c r="M23" s="31" t="s">
        <v>141</v>
      </c>
      <c r="N23" s="18" t="s">
        <v>58</v>
      </c>
      <c r="O23" s="18" t="s">
        <v>142</v>
      </c>
    </row>
    <row r="24" s="2" customFormat="1" customHeight="1" spans="1:15">
      <c r="A24" s="18" t="s">
        <v>48</v>
      </c>
      <c r="B24" s="18" t="s">
        <v>23</v>
      </c>
      <c r="C24" s="18" t="s">
        <v>143</v>
      </c>
      <c r="D24" s="18" t="s">
        <v>50</v>
      </c>
      <c r="E24" s="18" t="s">
        <v>51</v>
      </c>
      <c r="F24" s="18" t="s">
        <v>144</v>
      </c>
      <c r="G24" s="18" t="s">
        <v>53</v>
      </c>
      <c r="H24" s="18" t="s">
        <v>54</v>
      </c>
      <c r="I24" s="31" t="s">
        <v>145</v>
      </c>
      <c r="J24" s="32">
        <v>22.5</v>
      </c>
      <c r="K24" s="18" t="s">
        <v>56</v>
      </c>
      <c r="L24" s="18">
        <v>645</v>
      </c>
      <c r="M24" s="31" t="s">
        <v>146</v>
      </c>
      <c r="N24" s="18" t="s">
        <v>58</v>
      </c>
      <c r="O24" s="18" t="s">
        <v>147</v>
      </c>
    </row>
    <row r="25" s="2" customFormat="1" customHeight="1" spans="1:15">
      <c r="A25" s="18" t="s">
        <v>48</v>
      </c>
      <c r="B25" s="18" t="s">
        <v>23</v>
      </c>
      <c r="C25" s="18" t="s">
        <v>148</v>
      </c>
      <c r="D25" s="18" t="s">
        <v>50</v>
      </c>
      <c r="E25" s="18" t="s">
        <v>51</v>
      </c>
      <c r="F25" s="18" t="s">
        <v>149</v>
      </c>
      <c r="G25" s="18" t="s">
        <v>53</v>
      </c>
      <c r="H25" s="18" t="s">
        <v>54</v>
      </c>
      <c r="I25" s="31" t="s">
        <v>150</v>
      </c>
      <c r="J25" s="32">
        <v>226</v>
      </c>
      <c r="K25" s="18" t="s">
        <v>56</v>
      </c>
      <c r="L25" s="18">
        <v>563</v>
      </c>
      <c r="M25" s="31" t="s">
        <v>151</v>
      </c>
      <c r="N25" s="18" t="s">
        <v>58</v>
      </c>
      <c r="O25" s="18" t="s">
        <v>152</v>
      </c>
    </row>
    <row r="26" s="2" customFormat="1" ht="63" customHeight="1" spans="1:15">
      <c r="A26" s="18" t="s">
        <v>48</v>
      </c>
      <c r="B26" s="18" t="s">
        <v>23</v>
      </c>
      <c r="C26" s="18" t="s">
        <v>153</v>
      </c>
      <c r="D26" s="18" t="s">
        <v>50</v>
      </c>
      <c r="E26" s="18" t="s">
        <v>51</v>
      </c>
      <c r="F26" s="18" t="s">
        <v>154</v>
      </c>
      <c r="G26" s="18" t="s">
        <v>53</v>
      </c>
      <c r="H26" s="18" t="s">
        <v>54</v>
      </c>
      <c r="I26" s="31" t="s">
        <v>155</v>
      </c>
      <c r="J26" s="32">
        <v>225.18</v>
      </c>
      <c r="K26" s="18" t="s">
        <v>56</v>
      </c>
      <c r="L26" s="18">
        <v>801</v>
      </c>
      <c r="M26" s="31" t="s">
        <v>156</v>
      </c>
      <c r="N26" s="18" t="s">
        <v>58</v>
      </c>
      <c r="O26" s="18" t="s">
        <v>157</v>
      </c>
    </row>
    <row r="27" s="2" customFormat="1" ht="63" customHeight="1" spans="1:15">
      <c r="A27" s="18" t="s">
        <v>48</v>
      </c>
      <c r="B27" s="18" t="s">
        <v>23</v>
      </c>
      <c r="C27" s="18" t="s">
        <v>158</v>
      </c>
      <c r="D27" s="18" t="s">
        <v>50</v>
      </c>
      <c r="E27" s="18" t="s">
        <v>51</v>
      </c>
      <c r="F27" s="18" t="s">
        <v>159</v>
      </c>
      <c r="G27" s="18" t="s">
        <v>53</v>
      </c>
      <c r="H27" s="18" t="s">
        <v>54</v>
      </c>
      <c r="I27" s="31" t="s">
        <v>160</v>
      </c>
      <c r="J27" s="32">
        <v>95.79</v>
      </c>
      <c r="K27" s="18" t="s">
        <v>56</v>
      </c>
      <c r="L27" s="18">
        <v>468</v>
      </c>
      <c r="M27" s="31" t="s">
        <v>161</v>
      </c>
      <c r="N27" s="18" t="s">
        <v>58</v>
      </c>
      <c r="O27" s="18" t="s">
        <v>162</v>
      </c>
    </row>
    <row r="28" s="2" customFormat="1" customHeight="1" spans="1:15">
      <c r="A28" s="18" t="s">
        <v>48</v>
      </c>
      <c r="B28" s="18" t="s">
        <v>23</v>
      </c>
      <c r="C28" s="18" t="s">
        <v>163</v>
      </c>
      <c r="D28" s="18" t="s">
        <v>50</v>
      </c>
      <c r="E28" s="18" t="s">
        <v>51</v>
      </c>
      <c r="F28" s="18" t="s">
        <v>164</v>
      </c>
      <c r="G28" s="18" t="s">
        <v>53</v>
      </c>
      <c r="H28" s="18" t="s">
        <v>54</v>
      </c>
      <c r="I28" s="31" t="s">
        <v>165</v>
      </c>
      <c r="J28" s="32">
        <v>26.25</v>
      </c>
      <c r="K28" s="18" t="s">
        <v>56</v>
      </c>
      <c r="L28" s="18">
        <v>496</v>
      </c>
      <c r="M28" s="31" t="s">
        <v>166</v>
      </c>
      <c r="N28" s="18" t="s">
        <v>58</v>
      </c>
      <c r="O28" s="18" t="s">
        <v>167</v>
      </c>
    </row>
    <row r="29" s="2" customFormat="1" customHeight="1" spans="1:15">
      <c r="A29" s="18" t="s">
        <v>48</v>
      </c>
      <c r="B29" s="18" t="s">
        <v>23</v>
      </c>
      <c r="C29" s="18" t="s">
        <v>168</v>
      </c>
      <c r="D29" s="18" t="s">
        <v>50</v>
      </c>
      <c r="E29" s="18" t="s">
        <v>51</v>
      </c>
      <c r="F29" s="18" t="s">
        <v>169</v>
      </c>
      <c r="G29" s="18" t="s">
        <v>53</v>
      </c>
      <c r="H29" s="18" t="s">
        <v>54</v>
      </c>
      <c r="I29" s="31" t="s">
        <v>170</v>
      </c>
      <c r="J29" s="32">
        <v>24</v>
      </c>
      <c r="K29" s="18" t="s">
        <v>56</v>
      </c>
      <c r="L29" s="18">
        <v>828</v>
      </c>
      <c r="M29" s="31" t="s">
        <v>171</v>
      </c>
      <c r="N29" s="18" t="s">
        <v>58</v>
      </c>
      <c r="O29" s="18" t="s">
        <v>172</v>
      </c>
    </row>
    <row r="30" s="2" customFormat="1" customHeight="1" spans="1:15">
      <c r="A30" s="18" t="s">
        <v>48</v>
      </c>
      <c r="B30" s="18" t="s">
        <v>23</v>
      </c>
      <c r="C30" s="18" t="s">
        <v>173</v>
      </c>
      <c r="D30" s="18" t="s">
        <v>50</v>
      </c>
      <c r="E30" s="18" t="s">
        <v>51</v>
      </c>
      <c r="F30" s="18" t="s">
        <v>174</v>
      </c>
      <c r="G30" s="18" t="s">
        <v>53</v>
      </c>
      <c r="H30" s="18" t="s">
        <v>54</v>
      </c>
      <c r="I30" s="31" t="s">
        <v>175</v>
      </c>
      <c r="J30" s="32">
        <v>34.13</v>
      </c>
      <c r="K30" s="18" t="s">
        <v>56</v>
      </c>
      <c r="L30" s="18">
        <v>324</v>
      </c>
      <c r="M30" s="31" t="s">
        <v>176</v>
      </c>
      <c r="N30" s="18" t="s">
        <v>58</v>
      </c>
      <c r="O30" s="18" t="s">
        <v>177</v>
      </c>
    </row>
    <row r="31" s="2" customFormat="1" customHeight="1" spans="1:15">
      <c r="A31" s="18" t="s">
        <v>48</v>
      </c>
      <c r="B31" s="18" t="s">
        <v>23</v>
      </c>
      <c r="C31" s="18" t="s">
        <v>178</v>
      </c>
      <c r="D31" s="18" t="s">
        <v>50</v>
      </c>
      <c r="E31" s="18" t="s">
        <v>51</v>
      </c>
      <c r="F31" s="18" t="s">
        <v>179</v>
      </c>
      <c r="G31" s="18" t="s">
        <v>53</v>
      </c>
      <c r="H31" s="18" t="s">
        <v>54</v>
      </c>
      <c r="I31" s="31" t="s">
        <v>180</v>
      </c>
      <c r="J31" s="32">
        <v>74.07</v>
      </c>
      <c r="K31" s="18" t="s">
        <v>56</v>
      </c>
      <c r="L31" s="18">
        <v>1379</v>
      </c>
      <c r="M31" s="31" t="s">
        <v>181</v>
      </c>
      <c r="N31" s="18" t="s">
        <v>58</v>
      </c>
      <c r="O31" s="18" t="s">
        <v>182</v>
      </c>
    </row>
    <row r="32" s="2" customFormat="1" customHeight="1" spans="1:15">
      <c r="A32" s="18" t="s">
        <v>48</v>
      </c>
      <c r="B32" s="18" t="s">
        <v>23</v>
      </c>
      <c r="C32" s="18" t="s">
        <v>183</v>
      </c>
      <c r="D32" s="18" t="s">
        <v>50</v>
      </c>
      <c r="E32" s="18" t="s">
        <v>51</v>
      </c>
      <c r="F32" s="18" t="s">
        <v>184</v>
      </c>
      <c r="G32" s="18" t="s">
        <v>53</v>
      </c>
      <c r="H32" s="18" t="s">
        <v>54</v>
      </c>
      <c r="I32" s="31" t="s">
        <v>185</v>
      </c>
      <c r="J32" s="32">
        <v>48.6</v>
      </c>
      <c r="K32" s="18" t="s">
        <v>56</v>
      </c>
      <c r="L32" s="18">
        <v>414</v>
      </c>
      <c r="M32" s="31" t="s">
        <v>186</v>
      </c>
      <c r="N32" s="18" t="s">
        <v>58</v>
      </c>
      <c r="O32" s="18" t="s">
        <v>137</v>
      </c>
    </row>
    <row r="33" s="2" customFormat="1" customHeight="1" spans="1:15">
      <c r="A33" s="18" t="s">
        <v>48</v>
      </c>
      <c r="B33" s="18" t="s">
        <v>23</v>
      </c>
      <c r="C33" s="18" t="s">
        <v>187</v>
      </c>
      <c r="D33" s="18" t="s">
        <v>50</v>
      </c>
      <c r="E33" s="18" t="s">
        <v>51</v>
      </c>
      <c r="F33" s="18" t="s">
        <v>188</v>
      </c>
      <c r="G33" s="18" t="s">
        <v>53</v>
      </c>
      <c r="H33" s="18" t="s">
        <v>54</v>
      </c>
      <c r="I33" s="31" t="s">
        <v>189</v>
      </c>
      <c r="J33" s="32">
        <v>30.72</v>
      </c>
      <c r="K33" s="18" t="s">
        <v>56</v>
      </c>
      <c r="L33" s="18">
        <v>544</v>
      </c>
      <c r="M33" s="31" t="s">
        <v>190</v>
      </c>
      <c r="N33" s="18" t="s">
        <v>58</v>
      </c>
      <c r="O33" s="18" t="s">
        <v>191</v>
      </c>
    </row>
    <row r="34" s="2" customFormat="1" customHeight="1" spans="1:15">
      <c r="A34" s="18" t="s">
        <v>48</v>
      </c>
      <c r="B34" s="18" t="s">
        <v>23</v>
      </c>
      <c r="C34" s="18" t="s">
        <v>192</v>
      </c>
      <c r="D34" s="18" t="s">
        <v>50</v>
      </c>
      <c r="E34" s="18" t="s">
        <v>51</v>
      </c>
      <c r="F34" s="18" t="s">
        <v>193</v>
      </c>
      <c r="G34" s="18" t="s">
        <v>53</v>
      </c>
      <c r="H34" s="18" t="s">
        <v>54</v>
      </c>
      <c r="I34" s="31" t="s">
        <v>194</v>
      </c>
      <c r="J34" s="32">
        <v>16.47</v>
      </c>
      <c r="K34" s="18" t="s">
        <v>56</v>
      </c>
      <c r="L34" s="18">
        <v>485</v>
      </c>
      <c r="M34" s="31" t="s">
        <v>195</v>
      </c>
      <c r="N34" s="18" t="s">
        <v>58</v>
      </c>
      <c r="O34" s="18" t="s">
        <v>196</v>
      </c>
    </row>
    <row r="35" s="2" customFormat="1" customHeight="1" spans="1:15">
      <c r="A35" s="18" t="s">
        <v>48</v>
      </c>
      <c r="B35" s="18" t="s">
        <v>23</v>
      </c>
      <c r="C35" s="18" t="s">
        <v>197</v>
      </c>
      <c r="D35" s="18" t="s">
        <v>50</v>
      </c>
      <c r="E35" s="18" t="s">
        <v>51</v>
      </c>
      <c r="F35" s="18" t="s">
        <v>198</v>
      </c>
      <c r="G35" s="18" t="s">
        <v>53</v>
      </c>
      <c r="H35" s="18" t="s">
        <v>54</v>
      </c>
      <c r="I35" s="31" t="s">
        <v>199</v>
      </c>
      <c r="J35" s="32">
        <v>90.87</v>
      </c>
      <c r="K35" s="18" t="s">
        <v>56</v>
      </c>
      <c r="L35" s="18">
        <v>510</v>
      </c>
      <c r="M35" s="31" t="s">
        <v>200</v>
      </c>
      <c r="N35" s="18" t="s">
        <v>58</v>
      </c>
      <c r="O35" s="18" t="s">
        <v>201</v>
      </c>
    </row>
    <row r="36" s="2" customFormat="1" customHeight="1" spans="1:15">
      <c r="A36" s="18" t="s">
        <v>48</v>
      </c>
      <c r="B36" s="18" t="s">
        <v>23</v>
      </c>
      <c r="C36" s="18" t="s">
        <v>202</v>
      </c>
      <c r="D36" s="18" t="s">
        <v>50</v>
      </c>
      <c r="E36" s="18" t="s">
        <v>51</v>
      </c>
      <c r="F36" s="18" t="s">
        <v>203</v>
      </c>
      <c r="G36" s="18" t="s">
        <v>53</v>
      </c>
      <c r="H36" s="18" t="s">
        <v>54</v>
      </c>
      <c r="I36" s="31" t="s">
        <v>204</v>
      </c>
      <c r="J36" s="32">
        <v>21.6</v>
      </c>
      <c r="K36" s="18" t="s">
        <v>56</v>
      </c>
      <c r="L36" s="18">
        <v>236</v>
      </c>
      <c r="M36" s="31" t="s">
        <v>205</v>
      </c>
      <c r="N36" s="18" t="s">
        <v>58</v>
      </c>
      <c r="O36" s="18" t="s">
        <v>201</v>
      </c>
    </row>
    <row r="37" s="2" customFormat="1" customHeight="1" spans="1:15">
      <c r="A37" s="18" t="s">
        <v>48</v>
      </c>
      <c r="B37" s="18" t="s">
        <v>23</v>
      </c>
      <c r="C37" s="18" t="s">
        <v>206</v>
      </c>
      <c r="D37" s="18" t="s">
        <v>50</v>
      </c>
      <c r="E37" s="18" t="s">
        <v>51</v>
      </c>
      <c r="F37" s="18" t="s">
        <v>207</v>
      </c>
      <c r="G37" s="18" t="s">
        <v>53</v>
      </c>
      <c r="H37" s="18" t="s">
        <v>54</v>
      </c>
      <c r="I37" s="31" t="s">
        <v>208</v>
      </c>
      <c r="J37" s="32">
        <v>78.6</v>
      </c>
      <c r="K37" s="18" t="s">
        <v>56</v>
      </c>
      <c r="L37" s="18">
        <v>320</v>
      </c>
      <c r="M37" s="31" t="s">
        <v>209</v>
      </c>
      <c r="N37" s="18" t="s">
        <v>58</v>
      </c>
      <c r="O37" s="18" t="s">
        <v>210</v>
      </c>
    </row>
    <row r="38" s="2" customFormat="1" customHeight="1" spans="1:15">
      <c r="A38" s="18" t="s">
        <v>48</v>
      </c>
      <c r="B38" s="18" t="s">
        <v>23</v>
      </c>
      <c r="C38" s="18" t="s">
        <v>211</v>
      </c>
      <c r="D38" s="18" t="s">
        <v>50</v>
      </c>
      <c r="E38" s="18" t="s">
        <v>51</v>
      </c>
      <c r="F38" s="18" t="s">
        <v>212</v>
      </c>
      <c r="G38" s="18" t="s">
        <v>53</v>
      </c>
      <c r="H38" s="18" t="s">
        <v>54</v>
      </c>
      <c r="I38" s="31" t="s">
        <v>213</v>
      </c>
      <c r="J38" s="32">
        <v>18</v>
      </c>
      <c r="K38" s="18" t="s">
        <v>56</v>
      </c>
      <c r="L38" s="18">
        <v>706</v>
      </c>
      <c r="M38" s="31" t="s">
        <v>214</v>
      </c>
      <c r="N38" s="18" t="s">
        <v>58</v>
      </c>
      <c r="O38" s="18" t="s">
        <v>215</v>
      </c>
    </row>
    <row r="39" s="2" customFormat="1" customHeight="1" spans="1:15">
      <c r="A39" s="18" t="s">
        <v>48</v>
      </c>
      <c r="B39" s="18" t="s">
        <v>23</v>
      </c>
      <c r="C39" s="18" t="s">
        <v>216</v>
      </c>
      <c r="D39" s="18" t="s">
        <v>50</v>
      </c>
      <c r="E39" s="18" t="s">
        <v>51</v>
      </c>
      <c r="F39" s="18" t="s">
        <v>217</v>
      </c>
      <c r="G39" s="18" t="s">
        <v>53</v>
      </c>
      <c r="H39" s="18" t="s">
        <v>54</v>
      </c>
      <c r="I39" s="31" t="s">
        <v>218</v>
      </c>
      <c r="J39" s="32">
        <v>74.52</v>
      </c>
      <c r="K39" s="18" t="s">
        <v>56</v>
      </c>
      <c r="L39" s="18">
        <v>414</v>
      </c>
      <c r="M39" s="31" t="s">
        <v>219</v>
      </c>
      <c r="N39" s="18" t="s">
        <v>58</v>
      </c>
      <c r="O39" s="18" t="s">
        <v>220</v>
      </c>
    </row>
    <row r="40" s="2" customFormat="1" customHeight="1" spans="1:15">
      <c r="A40" s="18" t="s">
        <v>48</v>
      </c>
      <c r="B40" s="18" t="s">
        <v>23</v>
      </c>
      <c r="C40" s="18" t="s">
        <v>221</v>
      </c>
      <c r="D40" s="18" t="s">
        <v>50</v>
      </c>
      <c r="E40" s="18" t="s">
        <v>51</v>
      </c>
      <c r="F40" s="18" t="s">
        <v>222</v>
      </c>
      <c r="G40" s="18" t="s">
        <v>53</v>
      </c>
      <c r="H40" s="18" t="s">
        <v>54</v>
      </c>
      <c r="I40" s="31" t="s">
        <v>223</v>
      </c>
      <c r="J40" s="32">
        <v>26.03</v>
      </c>
      <c r="K40" s="18" t="s">
        <v>56</v>
      </c>
      <c r="L40" s="18">
        <v>390</v>
      </c>
      <c r="M40" s="31" t="s">
        <v>224</v>
      </c>
      <c r="N40" s="18" t="s">
        <v>58</v>
      </c>
      <c r="O40" s="18" t="s">
        <v>225</v>
      </c>
    </row>
    <row r="41" s="2" customFormat="1" customHeight="1" spans="1:15">
      <c r="A41" s="18" t="s">
        <v>48</v>
      </c>
      <c r="B41" s="18" t="s">
        <v>23</v>
      </c>
      <c r="C41" s="18" t="s">
        <v>226</v>
      </c>
      <c r="D41" s="18" t="s">
        <v>50</v>
      </c>
      <c r="E41" s="18" t="s">
        <v>51</v>
      </c>
      <c r="F41" s="18" t="s">
        <v>227</v>
      </c>
      <c r="G41" s="18" t="s">
        <v>53</v>
      </c>
      <c r="H41" s="18" t="s">
        <v>54</v>
      </c>
      <c r="I41" s="31" t="s">
        <v>228</v>
      </c>
      <c r="J41" s="32">
        <v>67.86</v>
      </c>
      <c r="K41" s="18" t="s">
        <v>56</v>
      </c>
      <c r="L41" s="18">
        <v>395</v>
      </c>
      <c r="M41" s="31" t="s">
        <v>229</v>
      </c>
      <c r="N41" s="18" t="s">
        <v>58</v>
      </c>
      <c r="O41" s="18" t="s">
        <v>230</v>
      </c>
    </row>
    <row r="42" s="2" customFormat="1" customHeight="1" spans="1:15">
      <c r="A42" s="18" t="s">
        <v>48</v>
      </c>
      <c r="B42" s="18" t="s">
        <v>23</v>
      </c>
      <c r="C42" s="18" t="s">
        <v>231</v>
      </c>
      <c r="D42" s="18" t="s">
        <v>50</v>
      </c>
      <c r="E42" s="18" t="s">
        <v>51</v>
      </c>
      <c r="F42" s="18" t="s">
        <v>232</v>
      </c>
      <c r="G42" s="18" t="s">
        <v>53</v>
      </c>
      <c r="H42" s="18" t="s">
        <v>54</v>
      </c>
      <c r="I42" s="31" t="s">
        <v>233</v>
      </c>
      <c r="J42" s="32">
        <v>17.64</v>
      </c>
      <c r="K42" s="18" t="s">
        <v>56</v>
      </c>
      <c r="L42" s="18">
        <v>206</v>
      </c>
      <c r="M42" s="31" t="s">
        <v>234</v>
      </c>
      <c r="N42" s="18" t="s">
        <v>58</v>
      </c>
      <c r="O42" s="18" t="s">
        <v>127</v>
      </c>
    </row>
    <row r="43" s="2" customFormat="1" customHeight="1" spans="1:15">
      <c r="A43" s="18" t="s">
        <v>48</v>
      </c>
      <c r="B43" s="18" t="s">
        <v>23</v>
      </c>
      <c r="C43" s="18" t="s">
        <v>235</v>
      </c>
      <c r="D43" s="18" t="s">
        <v>50</v>
      </c>
      <c r="E43" s="18" t="s">
        <v>51</v>
      </c>
      <c r="F43" s="18" t="s">
        <v>236</v>
      </c>
      <c r="G43" s="18" t="s">
        <v>53</v>
      </c>
      <c r="H43" s="18" t="s">
        <v>54</v>
      </c>
      <c r="I43" s="31" t="s">
        <v>237</v>
      </c>
      <c r="J43" s="32">
        <v>13.26</v>
      </c>
      <c r="K43" s="18" t="s">
        <v>56</v>
      </c>
      <c r="L43" s="18">
        <v>1070</v>
      </c>
      <c r="M43" s="31" t="s">
        <v>238</v>
      </c>
      <c r="N43" s="18" t="s">
        <v>58</v>
      </c>
      <c r="O43" s="18" t="s">
        <v>239</v>
      </c>
    </row>
    <row r="44" s="2" customFormat="1" customHeight="1" spans="1:15">
      <c r="A44" s="18" t="s">
        <v>48</v>
      </c>
      <c r="B44" s="18" t="s">
        <v>23</v>
      </c>
      <c r="C44" s="18" t="s">
        <v>240</v>
      </c>
      <c r="D44" s="18" t="s">
        <v>50</v>
      </c>
      <c r="E44" s="18" t="s">
        <v>51</v>
      </c>
      <c r="F44" s="18" t="s">
        <v>241</v>
      </c>
      <c r="G44" s="18" t="s">
        <v>53</v>
      </c>
      <c r="H44" s="18" t="s">
        <v>54</v>
      </c>
      <c r="I44" s="31" t="s">
        <v>242</v>
      </c>
      <c r="J44" s="32">
        <v>75</v>
      </c>
      <c r="K44" s="18" t="s">
        <v>56</v>
      </c>
      <c r="L44" s="18">
        <v>448</v>
      </c>
      <c r="M44" s="31" t="s">
        <v>243</v>
      </c>
      <c r="N44" s="18" t="s">
        <v>58</v>
      </c>
      <c r="O44" s="18" t="s">
        <v>244</v>
      </c>
    </row>
    <row r="45" s="2" customFormat="1" customHeight="1" spans="1:15">
      <c r="A45" s="18" t="s">
        <v>48</v>
      </c>
      <c r="B45" s="18" t="s">
        <v>23</v>
      </c>
      <c r="C45" s="18" t="s">
        <v>245</v>
      </c>
      <c r="D45" s="18" t="s">
        <v>50</v>
      </c>
      <c r="E45" s="18" t="s">
        <v>51</v>
      </c>
      <c r="F45" s="18" t="s">
        <v>246</v>
      </c>
      <c r="G45" s="18" t="s">
        <v>53</v>
      </c>
      <c r="H45" s="18" t="s">
        <v>54</v>
      </c>
      <c r="I45" s="31" t="s">
        <v>247</v>
      </c>
      <c r="J45" s="32">
        <v>32.82</v>
      </c>
      <c r="K45" s="18" t="s">
        <v>56</v>
      </c>
      <c r="L45" s="18">
        <v>550</v>
      </c>
      <c r="M45" s="31" t="s">
        <v>248</v>
      </c>
      <c r="N45" s="18" t="s">
        <v>58</v>
      </c>
      <c r="O45" s="18" t="s">
        <v>249</v>
      </c>
    </row>
    <row r="46" s="2" customFormat="1" customHeight="1" spans="1:15">
      <c r="A46" s="18" t="s">
        <v>48</v>
      </c>
      <c r="B46" s="18" t="s">
        <v>23</v>
      </c>
      <c r="C46" s="18" t="s">
        <v>250</v>
      </c>
      <c r="D46" s="18" t="s">
        <v>50</v>
      </c>
      <c r="E46" s="18" t="s">
        <v>51</v>
      </c>
      <c r="F46" s="18" t="s">
        <v>251</v>
      </c>
      <c r="G46" s="18" t="s">
        <v>53</v>
      </c>
      <c r="H46" s="18" t="s">
        <v>54</v>
      </c>
      <c r="I46" s="31" t="s">
        <v>252</v>
      </c>
      <c r="J46" s="32">
        <v>52.35</v>
      </c>
      <c r="K46" s="18" t="s">
        <v>56</v>
      </c>
      <c r="L46" s="18">
        <v>548</v>
      </c>
      <c r="M46" s="31" t="s">
        <v>253</v>
      </c>
      <c r="N46" s="18" t="s">
        <v>58</v>
      </c>
      <c r="O46" s="18" t="s">
        <v>254</v>
      </c>
    </row>
    <row r="47" s="2" customFormat="1" customHeight="1" spans="1:15">
      <c r="A47" s="18" t="s">
        <v>48</v>
      </c>
      <c r="B47" s="18" t="s">
        <v>23</v>
      </c>
      <c r="C47" s="18" t="s">
        <v>255</v>
      </c>
      <c r="D47" s="18" t="s">
        <v>50</v>
      </c>
      <c r="E47" s="18" t="s">
        <v>51</v>
      </c>
      <c r="F47" s="18" t="s">
        <v>256</v>
      </c>
      <c r="G47" s="18" t="s">
        <v>53</v>
      </c>
      <c r="H47" s="18" t="s">
        <v>54</v>
      </c>
      <c r="I47" s="31" t="s">
        <v>257</v>
      </c>
      <c r="J47" s="32">
        <v>19.8</v>
      </c>
      <c r="K47" s="18" t="s">
        <v>56</v>
      </c>
      <c r="L47" s="18">
        <v>585</v>
      </c>
      <c r="M47" s="31" t="s">
        <v>258</v>
      </c>
      <c r="N47" s="18" t="s">
        <v>58</v>
      </c>
      <c r="O47" s="18" t="s">
        <v>259</v>
      </c>
    </row>
    <row r="48" s="2" customFormat="1" customHeight="1" spans="1:15">
      <c r="A48" s="18" t="s">
        <v>48</v>
      </c>
      <c r="B48" s="18" t="s">
        <v>23</v>
      </c>
      <c r="C48" s="18" t="s">
        <v>260</v>
      </c>
      <c r="D48" s="18" t="s">
        <v>50</v>
      </c>
      <c r="E48" s="18" t="s">
        <v>51</v>
      </c>
      <c r="F48" s="18" t="s">
        <v>261</v>
      </c>
      <c r="G48" s="18" t="s">
        <v>53</v>
      </c>
      <c r="H48" s="18" t="s">
        <v>54</v>
      </c>
      <c r="I48" s="31" t="s">
        <v>262</v>
      </c>
      <c r="J48" s="32">
        <v>47.22</v>
      </c>
      <c r="K48" s="18" t="s">
        <v>56</v>
      </c>
      <c r="L48" s="18">
        <v>629</v>
      </c>
      <c r="M48" s="31" t="s">
        <v>263</v>
      </c>
      <c r="N48" s="18" t="s">
        <v>58</v>
      </c>
      <c r="O48" s="18" t="s">
        <v>264</v>
      </c>
    </row>
    <row r="49" s="2" customFormat="1" customHeight="1" spans="1:15">
      <c r="A49" s="18" t="s">
        <v>48</v>
      </c>
      <c r="B49" s="18" t="s">
        <v>23</v>
      </c>
      <c r="C49" s="18" t="s">
        <v>265</v>
      </c>
      <c r="D49" s="18" t="s">
        <v>50</v>
      </c>
      <c r="E49" s="18" t="s">
        <v>51</v>
      </c>
      <c r="F49" s="18" t="s">
        <v>266</v>
      </c>
      <c r="G49" s="18" t="s">
        <v>53</v>
      </c>
      <c r="H49" s="18" t="s">
        <v>54</v>
      </c>
      <c r="I49" s="31" t="s">
        <v>267</v>
      </c>
      <c r="J49" s="32">
        <v>227.28</v>
      </c>
      <c r="K49" s="18" t="s">
        <v>56</v>
      </c>
      <c r="L49" s="18">
        <v>777</v>
      </c>
      <c r="M49" s="31" t="s">
        <v>268</v>
      </c>
      <c r="N49" s="18" t="s">
        <v>58</v>
      </c>
      <c r="O49" s="18" t="s">
        <v>269</v>
      </c>
    </row>
    <row r="50" s="2" customFormat="1" customHeight="1" spans="1:15">
      <c r="A50" s="18" t="s">
        <v>48</v>
      </c>
      <c r="B50" s="18" t="s">
        <v>23</v>
      </c>
      <c r="C50" s="18" t="s">
        <v>270</v>
      </c>
      <c r="D50" s="18" t="s">
        <v>50</v>
      </c>
      <c r="E50" s="18" t="s">
        <v>51</v>
      </c>
      <c r="F50" s="18" t="s">
        <v>271</v>
      </c>
      <c r="G50" s="18" t="s">
        <v>53</v>
      </c>
      <c r="H50" s="18" t="s">
        <v>54</v>
      </c>
      <c r="I50" s="31" t="s">
        <v>272</v>
      </c>
      <c r="J50" s="32">
        <v>34.2</v>
      </c>
      <c r="K50" s="18" t="s">
        <v>56</v>
      </c>
      <c r="L50" s="18">
        <v>352</v>
      </c>
      <c r="M50" s="31" t="s">
        <v>273</v>
      </c>
      <c r="N50" s="18" t="s">
        <v>58</v>
      </c>
      <c r="O50" s="18" t="s">
        <v>274</v>
      </c>
    </row>
    <row r="51" s="2" customFormat="1" customHeight="1" spans="1:15">
      <c r="A51" s="18" t="s">
        <v>48</v>
      </c>
      <c r="B51" s="18" t="s">
        <v>23</v>
      </c>
      <c r="C51" s="18" t="s">
        <v>275</v>
      </c>
      <c r="D51" s="18" t="s">
        <v>50</v>
      </c>
      <c r="E51" s="18" t="s">
        <v>51</v>
      </c>
      <c r="F51" s="18" t="s">
        <v>276</v>
      </c>
      <c r="G51" s="18" t="s">
        <v>53</v>
      </c>
      <c r="H51" s="18" t="s">
        <v>54</v>
      </c>
      <c r="I51" s="31" t="s">
        <v>277</v>
      </c>
      <c r="J51" s="32">
        <v>51.9</v>
      </c>
      <c r="K51" s="18" t="s">
        <v>56</v>
      </c>
      <c r="L51" s="18">
        <v>457</v>
      </c>
      <c r="M51" s="31" t="s">
        <v>278</v>
      </c>
      <c r="N51" s="18" t="s">
        <v>58</v>
      </c>
      <c r="O51" s="18" t="s">
        <v>279</v>
      </c>
    </row>
    <row r="52" s="2" customFormat="1" customHeight="1" spans="1:15">
      <c r="A52" s="18" t="s">
        <v>48</v>
      </c>
      <c r="B52" s="18" t="s">
        <v>23</v>
      </c>
      <c r="C52" s="18" t="s">
        <v>280</v>
      </c>
      <c r="D52" s="18" t="s">
        <v>50</v>
      </c>
      <c r="E52" s="18" t="s">
        <v>51</v>
      </c>
      <c r="F52" s="18" t="s">
        <v>281</v>
      </c>
      <c r="G52" s="18" t="s">
        <v>53</v>
      </c>
      <c r="H52" s="18" t="s">
        <v>54</v>
      </c>
      <c r="I52" s="31" t="s">
        <v>282</v>
      </c>
      <c r="J52" s="32">
        <v>11.06</v>
      </c>
      <c r="K52" s="18" t="s">
        <v>56</v>
      </c>
      <c r="L52" s="18" t="s">
        <v>283</v>
      </c>
      <c r="M52" s="31" t="s">
        <v>284</v>
      </c>
      <c r="N52" s="18" t="s">
        <v>58</v>
      </c>
      <c r="O52" s="18" t="s">
        <v>285</v>
      </c>
    </row>
    <row r="53" s="2" customFormat="1" customHeight="1" spans="1:15">
      <c r="A53" s="18" t="s">
        <v>48</v>
      </c>
      <c r="B53" s="18" t="s">
        <v>23</v>
      </c>
      <c r="C53" s="18" t="s">
        <v>286</v>
      </c>
      <c r="D53" s="18" t="s">
        <v>50</v>
      </c>
      <c r="E53" s="18" t="s">
        <v>51</v>
      </c>
      <c r="F53" s="18" t="s">
        <v>287</v>
      </c>
      <c r="G53" s="18" t="s">
        <v>53</v>
      </c>
      <c r="H53" s="18" t="s">
        <v>54</v>
      </c>
      <c r="I53" s="31" t="s">
        <v>288</v>
      </c>
      <c r="J53" s="32">
        <v>46.5</v>
      </c>
      <c r="K53" s="18" t="s">
        <v>56</v>
      </c>
      <c r="L53" s="18">
        <v>363</v>
      </c>
      <c r="M53" s="31" t="s">
        <v>289</v>
      </c>
      <c r="N53" s="18" t="s">
        <v>58</v>
      </c>
      <c r="O53" s="18" t="s">
        <v>290</v>
      </c>
    </row>
    <row r="54" s="2" customFormat="1" customHeight="1" spans="1:15">
      <c r="A54" s="18" t="s">
        <v>48</v>
      </c>
      <c r="B54" s="18" t="s">
        <v>23</v>
      </c>
      <c r="C54" s="18" t="s">
        <v>291</v>
      </c>
      <c r="D54" s="18" t="s">
        <v>50</v>
      </c>
      <c r="E54" s="18" t="s">
        <v>51</v>
      </c>
      <c r="F54" s="18" t="s">
        <v>292</v>
      </c>
      <c r="G54" s="18" t="s">
        <v>53</v>
      </c>
      <c r="H54" s="18" t="s">
        <v>54</v>
      </c>
      <c r="I54" s="31" t="s">
        <v>293</v>
      </c>
      <c r="J54" s="32">
        <v>114.3</v>
      </c>
      <c r="K54" s="18" t="s">
        <v>56</v>
      </c>
      <c r="L54" s="18">
        <v>443</v>
      </c>
      <c r="M54" s="31" t="s">
        <v>294</v>
      </c>
      <c r="N54" s="18" t="s">
        <v>58</v>
      </c>
      <c r="O54" s="18" t="s">
        <v>295</v>
      </c>
    </row>
    <row r="55" s="2" customFormat="1" customHeight="1" spans="1:15">
      <c r="A55" s="18" t="s">
        <v>48</v>
      </c>
      <c r="B55" s="18" t="s">
        <v>23</v>
      </c>
      <c r="C55" s="18" t="s">
        <v>296</v>
      </c>
      <c r="D55" s="18" t="s">
        <v>50</v>
      </c>
      <c r="E55" s="18" t="s">
        <v>51</v>
      </c>
      <c r="F55" s="18" t="s">
        <v>297</v>
      </c>
      <c r="G55" s="18" t="s">
        <v>53</v>
      </c>
      <c r="H55" s="18" t="s">
        <v>54</v>
      </c>
      <c r="I55" s="31" t="s">
        <v>298</v>
      </c>
      <c r="J55" s="32">
        <v>13.32</v>
      </c>
      <c r="K55" s="18" t="s">
        <v>56</v>
      </c>
      <c r="L55" s="18">
        <v>133</v>
      </c>
      <c r="M55" s="31" t="s">
        <v>299</v>
      </c>
      <c r="N55" s="18" t="s">
        <v>58</v>
      </c>
      <c r="O55" s="18" t="s">
        <v>300</v>
      </c>
    </row>
    <row r="56" s="2" customFormat="1" customHeight="1" spans="1:15">
      <c r="A56" s="18" t="s">
        <v>48</v>
      </c>
      <c r="B56" s="18" t="s">
        <v>23</v>
      </c>
      <c r="C56" s="18" t="s">
        <v>301</v>
      </c>
      <c r="D56" s="18" t="s">
        <v>50</v>
      </c>
      <c r="E56" s="18" t="s">
        <v>51</v>
      </c>
      <c r="F56" s="18" t="s">
        <v>302</v>
      </c>
      <c r="G56" s="18" t="s">
        <v>53</v>
      </c>
      <c r="H56" s="18" t="s">
        <v>54</v>
      </c>
      <c r="I56" s="31" t="s">
        <v>303</v>
      </c>
      <c r="J56" s="32">
        <v>152.31</v>
      </c>
      <c r="K56" s="18" t="s">
        <v>56</v>
      </c>
      <c r="L56" s="18">
        <v>721</v>
      </c>
      <c r="M56" s="31" t="s">
        <v>304</v>
      </c>
      <c r="N56" s="18" t="s">
        <v>58</v>
      </c>
      <c r="O56" s="18" t="s">
        <v>59</v>
      </c>
    </row>
    <row r="57" s="2" customFormat="1" customHeight="1" spans="1:15">
      <c r="A57" s="18" t="s">
        <v>48</v>
      </c>
      <c r="B57" s="18" t="s">
        <v>23</v>
      </c>
      <c r="C57" s="18" t="s">
        <v>305</v>
      </c>
      <c r="D57" s="18" t="s">
        <v>50</v>
      </c>
      <c r="E57" s="18" t="s">
        <v>51</v>
      </c>
      <c r="F57" s="18" t="s">
        <v>306</v>
      </c>
      <c r="G57" s="18" t="s">
        <v>53</v>
      </c>
      <c r="H57" s="18" t="s">
        <v>54</v>
      </c>
      <c r="I57" s="31" t="s">
        <v>307</v>
      </c>
      <c r="J57" s="32">
        <v>31.92</v>
      </c>
      <c r="K57" s="18" t="s">
        <v>56</v>
      </c>
      <c r="L57" s="18">
        <v>247</v>
      </c>
      <c r="M57" s="31" t="s">
        <v>308</v>
      </c>
      <c r="N57" s="18" t="s">
        <v>58</v>
      </c>
      <c r="O57" s="18" t="s">
        <v>220</v>
      </c>
    </row>
    <row r="58" s="2" customFormat="1" customHeight="1" spans="1:15">
      <c r="A58" s="18" t="s">
        <v>48</v>
      </c>
      <c r="B58" s="18" t="s">
        <v>23</v>
      </c>
      <c r="C58" s="18" t="s">
        <v>309</v>
      </c>
      <c r="D58" s="18" t="s">
        <v>50</v>
      </c>
      <c r="E58" s="18" t="s">
        <v>51</v>
      </c>
      <c r="F58" s="18" t="s">
        <v>310</v>
      </c>
      <c r="G58" s="18" t="s">
        <v>53</v>
      </c>
      <c r="H58" s="18" t="s">
        <v>54</v>
      </c>
      <c r="I58" s="31" t="s">
        <v>311</v>
      </c>
      <c r="J58" s="32">
        <v>105.51</v>
      </c>
      <c r="K58" s="18" t="s">
        <v>56</v>
      </c>
      <c r="L58" s="18">
        <v>282</v>
      </c>
      <c r="M58" s="31" t="s">
        <v>312</v>
      </c>
      <c r="N58" s="18" t="s">
        <v>58</v>
      </c>
      <c r="O58" s="18" t="s">
        <v>313</v>
      </c>
    </row>
    <row r="59" s="2" customFormat="1" customHeight="1" spans="1:15">
      <c r="A59" s="18" t="s">
        <v>48</v>
      </c>
      <c r="B59" s="18" t="s">
        <v>23</v>
      </c>
      <c r="C59" s="18" t="s">
        <v>314</v>
      </c>
      <c r="D59" s="18" t="s">
        <v>50</v>
      </c>
      <c r="E59" s="18" t="s">
        <v>51</v>
      </c>
      <c r="F59" s="18" t="s">
        <v>315</v>
      </c>
      <c r="G59" s="18" t="s">
        <v>53</v>
      </c>
      <c r="H59" s="18" t="s">
        <v>54</v>
      </c>
      <c r="I59" s="31" t="s">
        <v>316</v>
      </c>
      <c r="J59" s="32">
        <v>108</v>
      </c>
      <c r="K59" s="18" t="s">
        <v>56</v>
      </c>
      <c r="L59" s="18">
        <v>371</v>
      </c>
      <c r="M59" s="31" t="s">
        <v>317</v>
      </c>
      <c r="N59" s="18" t="s">
        <v>58</v>
      </c>
      <c r="O59" s="18" t="s">
        <v>318</v>
      </c>
    </row>
    <row r="60" s="2" customFormat="1" customHeight="1" spans="1:15">
      <c r="A60" s="18" t="s">
        <v>48</v>
      </c>
      <c r="B60" s="18" t="s">
        <v>23</v>
      </c>
      <c r="C60" s="18" t="s">
        <v>319</v>
      </c>
      <c r="D60" s="18" t="s">
        <v>50</v>
      </c>
      <c r="E60" s="18" t="s">
        <v>51</v>
      </c>
      <c r="F60" s="18" t="s">
        <v>320</v>
      </c>
      <c r="G60" s="18" t="s">
        <v>53</v>
      </c>
      <c r="H60" s="18" t="s">
        <v>54</v>
      </c>
      <c r="I60" s="31" t="s">
        <v>321</v>
      </c>
      <c r="J60" s="32">
        <v>17.76</v>
      </c>
      <c r="K60" s="18" t="s">
        <v>56</v>
      </c>
      <c r="L60" s="18">
        <v>737</v>
      </c>
      <c r="M60" s="31" t="s">
        <v>322</v>
      </c>
      <c r="N60" s="18" t="s">
        <v>58</v>
      </c>
      <c r="O60" s="18" t="s">
        <v>323</v>
      </c>
    </row>
    <row r="61" s="2" customFormat="1" customHeight="1" spans="1:15">
      <c r="A61" s="18" t="s">
        <v>48</v>
      </c>
      <c r="B61" s="18" t="s">
        <v>23</v>
      </c>
      <c r="C61" s="18" t="s">
        <v>324</v>
      </c>
      <c r="D61" s="18" t="s">
        <v>50</v>
      </c>
      <c r="E61" s="18" t="s">
        <v>51</v>
      </c>
      <c r="F61" s="18" t="s">
        <v>325</v>
      </c>
      <c r="G61" s="18" t="s">
        <v>53</v>
      </c>
      <c r="H61" s="18" t="s">
        <v>54</v>
      </c>
      <c r="I61" s="31" t="s">
        <v>326</v>
      </c>
      <c r="J61" s="32">
        <v>72.12</v>
      </c>
      <c r="K61" s="18" t="s">
        <v>56</v>
      </c>
      <c r="L61" s="18">
        <v>860</v>
      </c>
      <c r="M61" s="31" t="s">
        <v>327</v>
      </c>
      <c r="N61" s="18" t="s">
        <v>58</v>
      </c>
      <c r="O61" s="18" t="s">
        <v>328</v>
      </c>
    </row>
    <row r="62" s="2" customFormat="1" customHeight="1" spans="1:15">
      <c r="A62" s="18" t="s">
        <v>48</v>
      </c>
      <c r="B62" s="18" t="s">
        <v>23</v>
      </c>
      <c r="C62" s="18" t="s">
        <v>329</v>
      </c>
      <c r="D62" s="18" t="s">
        <v>50</v>
      </c>
      <c r="E62" s="18" t="s">
        <v>51</v>
      </c>
      <c r="F62" s="18" t="s">
        <v>330</v>
      </c>
      <c r="G62" s="18" t="s">
        <v>53</v>
      </c>
      <c r="H62" s="18" t="s">
        <v>54</v>
      </c>
      <c r="I62" s="31" t="s">
        <v>331</v>
      </c>
      <c r="J62" s="32">
        <v>14.58</v>
      </c>
      <c r="K62" s="18" t="s">
        <v>56</v>
      </c>
      <c r="L62" s="18">
        <v>364</v>
      </c>
      <c r="M62" s="31" t="s">
        <v>332</v>
      </c>
      <c r="N62" s="18" t="s">
        <v>58</v>
      </c>
      <c r="O62" s="18" t="s">
        <v>333</v>
      </c>
    </row>
    <row r="63" s="2" customFormat="1" customHeight="1" spans="1:15">
      <c r="A63" s="18" t="s">
        <v>48</v>
      </c>
      <c r="B63" s="18" t="s">
        <v>23</v>
      </c>
      <c r="C63" s="18" t="s">
        <v>334</v>
      </c>
      <c r="D63" s="18" t="s">
        <v>50</v>
      </c>
      <c r="E63" s="18" t="s">
        <v>51</v>
      </c>
      <c r="F63" s="18" t="s">
        <v>335</v>
      </c>
      <c r="G63" s="18" t="s">
        <v>53</v>
      </c>
      <c r="H63" s="18" t="s">
        <v>54</v>
      </c>
      <c r="I63" s="31" t="s">
        <v>336</v>
      </c>
      <c r="J63" s="32">
        <v>14.7</v>
      </c>
      <c r="K63" s="18" t="s">
        <v>56</v>
      </c>
      <c r="L63" s="18">
        <v>432</v>
      </c>
      <c r="M63" s="31" t="s">
        <v>337</v>
      </c>
      <c r="N63" s="18" t="s">
        <v>58</v>
      </c>
      <c r="O63" s="18" t="s">
        <v>338</v>
      </c>
    </row>
    <row r="64" s="2" customFormat="1" customHeight="1" spans="1:15">
      <c r="A64" s="18" t="s">
        <v>48</v>
      </c>
      <c r="B64" s="18" t="s">
        <v>23</v>
      </c>
      <c r="C64" s="18" t="s">
        <v>339</v>
      </c>
      <c r="D64" s="18" t="s">
        <v>50</v>
      </c>
      <c r="E64" s="18" t="s">
        <v>51</v>
      </c>
      <c r="F64" s="18" t="s">
        <v>340</v>
      </c>
      <c r="G64" s="18" t="s">
        <v>53</v>
      </c>
      <c r="H64" s="18" t="s">
        <v>54</v>
      </c>
      <c r="I64" s="31" t="s">
        <v>341</v>
      </c>
      <c r="J64" s="32">
        <v>7.5</v>
      </c>
      <c r="K64" s="18" t="s">
        <v>56</v>
      </c>
      <c r="L64" s="18">
        <v>685</v>
      </c>
      <c r="M64" s="31" t="s">
        <v>342</v>
      </c>
      <c r="N64" s="18" t="s">
        <v>58</v>
      </c>
      <c r="O64" s="18" t="s">
        <v>343</v>
      </c>
    </row>
    <row r="65" s="2" customFormat="1" customHeight="1" spans="1:15">
      <c r="A65" s="18" t="s">
        <v>48</v>
      </c>
      <c r="B65" s="18" t="s">
        <v>23</v>
      </c>
      <c r="C65" s="18" t="s">
        <v>344</v>
      </c>
      <c r="D65" s="18" t="s">
        <v>50</v>
      </c>
      <c r="E65" s="18" t="s">
        <v>51</v>
      </c>
      <c r="F65" s="18" t="s">
        <v>345</v>
      </c>
      <c r="G65" s="18" t="s">
        <v>53</v>
      </c>
      <c r="H65" s="18" t="s">
        <v>54</v>
      </c>
      <c r="I65" s="31" t="s">
        <v>346</v>
      </c>
      <c r="J65" s="32">
        <v>97.2</v>
      </c>
      <c r="K65" s="18" t="s">
        <v>56</v>
      </c>
      <c r="L65" s="18">
        <v>200</v>
      </c>
      <c r="M65" s="31" t="s">
        <v>347</v>
      </c>
      <c r="N65" s="18" t="s">
        <v>58</v>
      </c>
      <c r="O65" s="18" t="s">
        <v>313</v>
      </c>
    </row>
    <row r="66" s="2" customFormat="1" customHeight="1" spans="1:15">
      <c r="A66" s="18" t="s">
        <v>48</v>
      </c>
      <c r="B66" s="18" t="s">
        <v>23</v>
      </c>
      <c r="C66" s="18" t="s">
        <v>348</v>
      </c>
      <c r="D66" s="18" t="s">
        <v>50</v>
      </c>
      <c r="E66" s="18" t="s">
        <v>51</v>
      </c>
      <c r="F66" s="18" t="s">
        <v>349</v>
      </c>
      <c r="G66" s="18" t="s">
        <v>53</v>
      </c>
      <c r="H66" s="18" t="s">
        <v>54</v>
      </c>
      <c r="I66" s="31" t="s">
        <v>350</v>
      </c>
      <c r="J66" s="32">
        <v>202.5</v>
      </c>
      <c r="K66" s="18" t="s">
        <v>56</v>
      </c>
      <c r="L66" s="18">
        <v>290</v>
      </c>
      <c r="M66" s="31" t="s">
        <v>351</v>
      </c>
      <c r="N66" s="18" t="s">
        <v>58</v>
      </c>
      <c r="O66" s="18" t="s">
        <v>352</v>
      </c>
    </row>
    <row r="67" s="3" customFormat="1" ht="47" customHeight="1" spans="1:15">
      <c r="A67" s="33" t="s">
        <v>353</v>
      </c>
      <c r="B67" s="34"/>
      <c r="C67" s="35"/>
      <c r="D67" s="36">
        <v>232</v>
      </c>
      <c r="E67" s="36"/>
      <c r="F67" s="36"/>
      <c r="G67" s="36"/>
      <c r="H67" s="36"/>
      <c r="I67" s="41"/>
      <c r="J67" s="42">
        <f>SUM(J68:J299)</f>
        <v>6040.05</v>
      </c>
      <c r="K67" s="36"/>
      <c r="L67" s="36"/>
      <c r="M67" s="41"/>
      <c r="N67" s="36"/>
      <c r="O67" s="41"/>
    </row>
    <row r="68" s="4" customFormat="1" ht="126" customHeight="1" spans="1:15">
      <c r="A68" s="37" t="s">
        <v>48</v>
      </c>
      <c r="B68" s="37" t="s">
        <v>23</v>
      </c>
      <c r="C68" s="37" t="s">
        <v>354</v>
      </c>
      <c r="D68" s="37" t="s">
        <v>50</v>
      </c>
      <c r="E68" s="37" t="s">
        <v>51</v>
      </c>
      <c r="F68" s="37" t="s">
        <v>355</v>
      </c>
      <c r="G68" s="37" t="s">
        <v>356</v>
      </c>
      <c r="H68" s="37" t="s">
        <v>357</v>
      </c>
      <c r="I68" s="43" t="s">
        <v>358</v>
      </c>
      <c r="J68" s="44">
        <v>28.37</v>
      </c>
      <c r="K68" s="45" t="s">
        <v>56</v>
      </c>
      <c r="L68" s="37">
        <v>400</v>
      </c>
      <c r="M68" s="37" t="s">
        <v>359</v>
      </c>
      <c r="N68" s="37" t="s">
        <v>58</v>
      </c>
      <c r="O68" s="43" t="s">
        <v>360</v>
      </c>
    </row>
    <row r="69" s="4" customFormat="1" ht="126" customHeight="1" spans="1:15">
      <c r="A69" s="37" t="s">
        <v>48</v>
      </c>
      <c r="B69" s="37" t="s">
        <v>23</v>
      </c>
      <c r="C69" s="37" t="s">
        <v>361</v>
      </c>
      <c r="D69" s="37" t="s">
        <v>50</v>
      </c>
      <c r="E69" s="37" t="s">
        <v>51</v>
      </c>
      <c r="F69" s="37" t="s">
        <v>362</v>
      </c>
      <c r="G69" s="37" t="s">
        <v>356</v>
      </c>
      <c r="H69" s="37" t="s">
        <v>357</v>
      </c>
      <c r="I69" s="43" t="s">
        <v>363</v>
      </c>
      <c r="J69" s="44">
        <v>24.19</v>
      </c>
      <c r="K69" s="45" t="s">
        <v>56</v>
      </c>
      <c r="L69" s="37">
        <v>298</v>
      </c>
      <c r="M69" s="37" t="s">
        <v>364</v>
      </c>
      <c r="N69" s="37" t="s">
        <v>58</v>
      </c>
      <c r="O69" s="43" t="s">
        <v>365</v>
      </c>
    </row>
    <row r="70" s="4" customFormat="1" ht="126" customHeight="1" spans="1:15">
      <c r="A70" s="37" t="s">
        <v>48</v>
      </c>
      <c r="B70" s="37" t="s">
        <v>23</v>
      </c>
      <c r="C70" s="37" t="s">
        <v>366</v>
      </c>
      <c r="D70" s="37" t="s">
        <v>50</v>
      </c>
      <c r="E70" s="37" t="s">
        <v>51</v>
      </c>
      <c r="F70" s="37" t="s">
        <v>367</v>
      </c>
      <c r="G70" s="37" t="s">
        <v>356</v>
      </c>
      <c r="H70" s="37" t="s">
        <v>357</v>
      </c>
      <c r="I70" s="43" t="s">
        <v>368</v>
      </c>
      <c r="J70" s="44">
        <v>40.64</v>
      </c>
      <c r="K70" s="45" t="s">
        <v>56</v>
      </c>
      <c r="L70" s="37">
        <v>321</v>
      </c>
      <c r="M70" s="37" t="s">
        <v>369</v>
      </c>
      <c r="N70" s="37" t="s">
        <v>58</v>
      </c>
      <c r="O70" s="43" t="s">
        <v>370</v>
      </c>
    </row>
    <row r="71" s="4" customFormat="1" ht="126" customHeight="1" spans="1:15">
      <c r="A71" s="37" t="s">
        <v>48</v>
      </c>
      <c r="B71" s="37" t="s">
        <v>23</v>
      </c>
      <c r="C71" s="37" t="s">
        <v>371</v>
      </c>
      <c r="D71" s="37" t="s">
        <v>50</v>
      </c>
      <c r="E71" s="37" t="s">
        <v>51</v>
      </c>
      <c r="F71" s="37" t="s">
        <v>372</v>
      </c>
      <c r="G71" s="37" t="s">
        <v>356</v>
      </c>
      <c r="H71" s="37" t="s">
        <v>357</v>
      </c>
      <c r="I71" s="43" t="s">
        <v>373</v>
      </c>
      <c r="J71" s="44">
        <v>21.37</v>
      </c>
      <c r="K71" s="45" t="s">
        <v>56</v>
      </c>
      <c r="L71" s="37">
        <v>200</v>
      </c>
      <c r="M71" s="37" t="s">
        <v>374</v>
      </c>
      <c r="N71" s="37" t="s">
        <v>58</v>
      </c>
      <c r="O71" s="43" t="s">
        <v>375</v>
      </c>
    </row>
    <row r="72" s="4" customFormat="1" ht="126" customHeight="1" spans="1:15">
      <c r="A72" s="37" t="s">
        <v>48</v>
      </c>
      <c r="B72" s="37" t="s">
        <v>23</v>
      </c>
      <c r="C72" s="37" t="s">
        <v>376</v>
      </c>
      <c r="D72" s="37" t="s">
        <v>50</v>
      </c>
      <c r="E72" s="37" t="s">
        <v>51</v>
      </c>
      <c r="F72" s="37" t="s">
        <v>302</v>
      </c>
      <c r="G72" s="37" t="s">
        <v>356</v>
      </c>
      <c r="H72" s="37" t="s">
        <v>357</v>
      </c>
      <c r="I72" s="43" t="s">
        <v>377</v>
      </c>
      <c r="J72" s="44">
        <v>60.33</v>
      </c>
      <c r="K72" s="45" t="s">
        <v>56</v>
      </c>
      <c r="L72" s="37">
        <v>744</v>
      </c>
      <c r="M72" s="37" t="s">
        <v>378</v>
      </c>
      <c r="N72" s="37" t="s">
        <v>58</v>
      </c>
      <c r="O72" s="43" t="s">
        <v>379</v>
      </c>
    </row>
    <row r="73" s="4" customFormat="1" ht="126" customHeight="1" spans="1:15">
      <c r="A73" s="37" t="s">
        <v>48</v>
      </c>
      <c r="B73" s="37" t="s">
        <v>23</v>
      </c>
      <c r="C73" s="37" t="s">
        <v>380</v>
      </c>
      <c r="D73" s="37" t="s">
        <v>50</v>
      </c>
      <c r="E73" s="37" t="s">
        <v>51</v>
      </c>
      <c r="F73" s="37" t="s">
        <v>381</v>
      </c>
      <c r="G73" s="37" t="s">
        <v>356</v>
      </c>
      <c r="H73" s="37" t="s">
        <v>357</v>
      </c>
      <c r="I73" s="43" t="s">
        <v>382</v>
      </c>
      <c r="J73" s="44">
        <v>77.6</v>
      </c>
      <c r="K73" s="45" t="s">
        <v>56</v>
      </c>
      <c r="L73" s="37">
        <v>769</v>
      </c>
      <c r="M73" s="37" t="s">
        <v>383</v>
      </c>
      <c r="N73" s="37" t="s">
        <v>58</v>
      </c>
      <c r="O73" s="43" t="s">
        <v>384</v>
      </c>
    </row>
    <row r="74" s="4" customFormat="1" ht="126" customHeight="1" spans="1:15">
      <c r="A74" s="37" t="s">
        <v>48</v>
      </c>
      <c r="B74" s="37" t="s">
        <v>23</v>
      </c>
      <c r="C74" s="37" t="s">
        <v>385</v>
      </c>
      <c r="D74" s="37" t="s">
        <v>50</v>
      </c>
      <c r="E74" s="37" t="s">
        <v>51</v>
      </c>
      <c r="F74" s="37" t="s">
        <v>386</v>
      </c>
      <c r="G74" s="37" t="s">
        <v>356</v>
      </c>
      <c r="H74" s="37" t="s">
        <v>357</v>
      </c>
      <c r="I74" s="43" t="s">
        <v>387</v>
      </c>
      <c r="J74" s="44">
        <v>45.2</v>
      </c>
      <c r="K74" s="46" t="s">
        <v>56</v>
      </c>
      <c r="L74" s="47">
        <v>305</v>
      </c>
      <c r="M74" s="44" t="s">
        <v>388</v>
      </c>
      <c r="N74" s="44" t="s">
        <v>58</v>
      </c>
      <c r="O74" s="48" t="s">
        <v>389</v>
      </c>
    </row>
    <row r="75" s="4" customFormat="1" ht="126" customHeight="1" spans="1:15">
      <c r="A75" s="37" t="s">
        <v>48</v>
      </c>
      <c r="B75" s="37" t="s">
        <v>23</v>
      </c>
      <c r="C75" s="37" t="s">
        <v>390</v>
      </c>
      <c r="D75" s="37" t="s">
        <v>50</v>
      </c>
      <c r="E75" s="37" t="s">
        <v>51</v>
      </c>
      <c r="F75" s="37" t="s">
        <v>391</v>
      </c>
      <c r="G75" s="37" t="s">
        <v>356</v>
      </c>
      <c r="H75" s="37" t="s">
        <v>357</v>
      </c>
      <c r="I75" s="43" t="s">
        <v>392</v>
      </c>
      <c r="J75" s="44">
        <v>46.78</v>
      </c>
      <c r="K75" s="46" t="s">
        <v>56</v>
      </c>
      <c r="L75" s="37">
        <v>673</v>
      </c>
      <c r="M75" s="37" t="s">
        <v>393</v>
      </c>
      <c r="N75" s="37" t="s">
        <v>58</v>
      </c>
      <c r="O75" s="43" t="s">
        <v>394</v>
      </c>
    </row>
    <row r="76" s="4" customFormat="1" ht="126" customHeight="1" spans="1:15">
      <c r="A76" s="18" t="s">
        <v>48</v>
      </c>
      <c r="B76" s="18" t="s">
        <v>23</v>
      </c>
      <c r="C76" s="18" t="s">
        <v>395</v>
      </c>
      <c r="D76" s="18" t="s">
        <v>50</v>
      </c>
      <c r="E76" s="18" t="s">
        <v>51</v>
      </c>
      <c r="F76" s="18" t="s">
        <v>396</v>
      </c>
      <c r="G76" s="18" t="s">
        <v>356</v>
      </c>
      <c r="H76" s="38" t="s">
        <v>357</v>
      </c>
      <c r="I76" s="49" t="s">
        <v>397</v>
      </c>
      <c r="J76" s="50">
        <v>37.2</v>
      </c>
      <c r="K76" s="45" t="s">
        <v>56</v>
      </c>
      <c r="L76" s="51">
        <v>239</v>
      </c>
      <c r="M76" s="45" t="s">
        <v>398</v>
      </c>
      <c r="N76" s="32" t="s">
        <v>58</v>
      </c>
      <c r="O76" s="52" t="s">
        <v>399</v>
      </c>
    </row>
    <row r="77" s="4" customFormat="1" ht="126" customHeight="1" spans="1:15">
      <c r="A77" s="37" t="s">
        <v>48</v>
      </c>
      <c r="B77" s="37" t="s">
        <v>23</v>
      </c>
      <c r="C77" s="37" t="s">
        <v>400</v>
      </c>
      <c r="D77" s="37" t="s">
        <v>50</v>
      </c>
      <c r="E77" s="37" t="s">
        <v>51</v>
      </c>
      <c r="F77" s="37" t="s">
        <v>401</v>
      </c>
      <c r="G77" s="37" t="s">
        <v>356</v>
      </c>
      <c r="H77" s="37" t="s">
        <v>357</v>
      </c>
      <c r="I77" s="43" t="s">
        <v>402</v>
      </c>
      <c r="J77" s="44">
        <v>113.2</v>
      </c>
      <c r="K77" s="46" t="s">
        <v>56</v>
      </c>
      <c r="L77" s="37">
        <v>932</v>
      </c>
      <c r="M77" s="37" t="s">
        <v>403</v>
      </c>
      <c r="N77" s="37" t="s">
        <v>58</v>
      </c>
      <c r="O77" s="43" t="s">
        <v>404</v>
      </c>
    </row>
    <row r="78" s="4" customFormat="1" ht="126" customHeight="1" spans="1:15">
      <c r="A78" s="37" t="s">
        <v>48</v>
      </c>
      <c r="B78" s="37" t="s">
        <v>23</v>
      </c>
      <c r="C78" s="37" t="s">
        <v>405</v>
      </c>
      <c r="D78" s="37" t="s">
        <v>50</v>
      </c>
      <c r="E78" s="37" t="s">
        <v>51</v>
      </c>
      <c r="F78" s="37" t="s">
        <v>406</v>
      </c>
      <c r="G78" s="37" t="s">
        <v>356</v>
      </c>
      <c r="H78" s="37" t="s">
        <v>357</v>
      </c>
      <c r="I78" s="43" t="s">
        <v>407</v>
      </c>
      <c r="J78" s="44">
        <v>16.6</v>
      </c>
      <c r="K78" s="46" t="s">
        <v>56</v>
      </c>
      <c r="L78" s="37">
        <v>504</v>
      </c>
      <c r="M78" s="37" t="s">
        <v>408</v>
      </c>
      <c r="N78" s="37" t="s">
        <v>58</v>
      </c>
      <c r="O78" s="43" t="s">
        <v>409</v>
      </c>
    </row>
    <row r="79" s="4" customFormat="1" ht="126" customHeight="1" spans="1:15">
      <c r="A79" s="37" t="s">
        <v>48</v>
      </c>
      <c r="B79" s="37" t="s">
        <v>23</v>
      </c>
      <c r="C79" s="37" t="s">
        <v>410</v>
      </c>
      <c r="D79" s="37" t="s">
        <v>50</v>
      </c>
      <c r="E79" s="37" t="s">
        <v>51</v>
      </c>
      <c r="F79" s="37" t="s">
        <v>411</v>
      </c>
      <c r="G79" s="37" t="s">
        <v>356</v>
      </c>
      <c r="H79" s="37" t="s">
        <v>357</v>
      </c>
      <c r="I79" s="43" t="s">
        <v>412</v>
      </c>
      <c r="J79" s="44">
        <v>14</v>
      </c>
      <c r="K79" s="46" t="s">
        <v>56</v>
      </c>
      <c r="L79" s="37">
        <v>249</v>
      </c>
      <c r="M79" s="37" t="s">
        <v>413</v>
      </c>
      <c r="N79" s="37" t="s">
        <v>58</v>
      </c>
      <c r="O79" s="43" t="s">
        <v>414</v>
      </c>
    </row>
    <row r="80" s="4" customFormat="1" ht="126" customHeight="1" spans="1:15">
      <c r="A80" s="37" t="s">
        <v>48</v>
      </c>
      <c r="B80" s="37" t="s">
        <v>23</v>
      </c>
      <c r="C80" s="37" t="s">
        <v>415</v>
      </c>
      <c r="D80" s="37" t="s">
        <v>50</v>
      </c>
      <c r="E80" s="37" t="s">
        <v>51</v>
      </c>
      <c r="F80" s="37" t="s">
        <v>416</v>
      </c>
      <c r="G80" s="37" t="s">
        <v>356</v>
      </c>
      <c r="H80" s="37" t="s">
        <v>357</v>
      </c>
      <c r="I80" s="43" t="s">
        <v>417</v>
      </c>
      <c r="J80" s="44">
        <v>8.11</v>
      </c>
      <c r="K80" s="46" t="s">
        <v>56</v>
      </c>
      <c r="L80" s="37">
        <v>167</v>
      </c>
      <c r="M80" s="37" t="s">
        <v>418</v>
      </c>
      <c r="N80" s="37" t="s">
        <v>58</v>
      </c>
      <c r="O80" s="43" t="s">
        <v>419</v>
      </c>
    </row>
    <row r="81" s="4" customFormat="1" ht="126" customHeight="1" spans="1:15">
      <c r="A81" s="37" t="s">
        <v>48</v>
      </c>
      <c r="B81" s="37" t="s">
        <v>23</v>
      </c>
      <c r="C81" s="37" t="s">
        <v>420</v>
      </c>
      <c r="D81" s="37" t="s">
        <v>50</v>
      </c>
      <c r="E81" s="37" t="s">
        <v>51</v>
      </c>
      <c r="F81" s="37" t="s">
        <v>421</v>
      </c>
      <c r="G81" s="37" t="s">
        <v>356</v>
      </c>
      <c r="H81" s="37" t="s">
        <v>357</v>
      </c>
      <c r="I81" s="43" t="s">
        <v>422</v>
      </c>
      <c r="J81" s="44">
        <v>8.45</v>
      </c>
      <c r="K81" s="46" t="s">
        <v>56</v>
      </c>
      <c r="L81" s="37">
        <v>234</v>
      </c>
      <c r="M81" s="37" t="s">
        <v>423</v>
      </c>
      <c r="N81" s="37" t="s">
        <v>58</v>
      </c>
      <c r="O81" s="43" t="s">
        <v>424</v>
      </c>
    </row>
    <row r="82" s="4" customFormat="1" ht="126" customHeight="1" spans="1:15">
      <c r="A82" s="18" t="s">
        <v>48</v>
      </c>
      <c r="B82" s="18" t="s">
        <v>23</v>
      </c>
      <c r="C82" s="18" t="s">
        <v>425</v>
      </c>
      <c r="D82" s="18" t="s">
        <v>50</v>
      </c>
      <c r="E82" s="18" t="s">
        <v>51</v>
      </c>
      <c r="F82" s="18" t="s">
        <v>426</v>
      </c>
      <c r="G82" s="18" t="s">
        <v>356</v>
      </c>
      <c r="H82" s="38" t="s">
        <v>357</v>
      </c>
      <c r="I82" s="49" t="s">
        <v>427</v>
      </c>
      <c r="J82" s="50">
        <v>62.63</v>
      </c>
      <c r="K82" s="45" t="s">
        <v>56</v>
      </c>
      <c r="L82" s="51">
        <v>818</v>
      </c>
      <c r="M82" s="45" t="s">
        <v>428</v>
      </c>
      <c r="N82" s="32" t="s">
        <v>58</v>
      </c>
      <c r="O82" s="52" t="s">
        <v>429</v>
      </c>
    </row>
    <row r="83" s="4" customFormat="1" ht="126" customHeight="1" spans="1:15">
      <c r="A83" s="18" t="s">
        <v>48</v>
      </c>
      <c r="B83" s="18" t="s">
        <v>23</v>
      </c>
      <c r="C83" s="18" t="s">
        <v>430</v>
      </c>
      <c r="D83" s="18" t="s">
        <v>50</v>
      </c>
      <c r="E83" s="18" t="s">
        <v>51</v>
      </c>
      <c r="F83" s="18" t="s">
        <v>431</v>
      </c>
      <c r="G83" s="18" t="s">
        <v>356</v>
      </c>
      <c r="H83" s="38" t="s">
        <v>357</v>
      </c>
      <c r="I83" s="49" t="s">
        <v>432</v>
      </c>
      <c r="J83" s="50">
        <v>77.96</v>
      </c>
      <c r="K83" s="45" t="s">
        <v>56</v>
      </c>
      <c r="L83" s="51">
        <v>935</v>
      </c>
      <c r="M83" s="45" t="s">
        <v>433</v>
      </c>
      <c r="N83" s="32" t="s">
        <v>58</v>
      </c>
      <c r="O83" s="52" t="s">
        <v>434</v>
      </c>
    </row>
    <row r="84" s="4" customFormat="1" ht="126" customHeight="1" spans="1:15">
      <c r="A84" s="18" t="s">
        <v>48</v>
      </c>
      <c r="B84" s="18" t="s">
        <v>23</v>
      </c>
      <c r="C84" s="18" t="s">
        <v>435</v>
      </c>
      <c r="D84" s="18" t="s">
        <v>50</v>
      </c>
      <c r="E84" s="18" t="s">
        <v>51</v>
      </c>
      <c r="F84" s="18" t="s">
        <v>292</v>
      </c>
      <c r="G84" s="18" t="s">
        <v>356</v>
      </c>
      <c r="H84" s="38" t="s">
        <v>357</v>
      </c>
      <c r="I84" s="49" t="s">
        <v>436</v>
      </c>
      <c r="J84" s="50">
        <v>57.86</v>
      </c>
      <c r="K84" s="45" t="s">
        <v>56</v>
      </c>
      <c r="L84" s="51">
        <v>491</v>
      </c>
      <c r="M84" s="45" t="s">
        <v>437</v>
      </c>
      <c r="N84" s="32" t="s">
        <v>58</v>
      </c>
      <c r="O84" s="52" t="s">
        <v>438</v>
      </c>
    </row>
    <row r="85" s="4" customFormat="1" ht="126" customHeight="1" spans="1:15">
      <c r="A85" s="18" t="s">
        <v>48</v>
      </c>
      <c r="B85" s="18" t="s">
        <v>23</v>
      </c>
      <c r="C85" s="18" t="s">
        <v>439</v>
      </c>
      <c r="D85" s="18" t="s">
        <v>50</v>
      </c>
      <c r="E85" s="18" t="s">
        <v>51</v>
      </c>
      <c r="F85" s="18" t="s">
        <v>440</v>
      </c>
      <c r="G85" s="18" t="s">
        <v>356</v>
      </c>
      <c r="H85" s="38" t="s">
        <v>357</v>
      </c>
      <c r="I85" s="49" t="s">
        <v>441</v>
      </c>
      <c r="J85" s="50">
        <v>61.93</v>
      </c>
      <c r="K85" s="45" t="s">
        <v>56</v>
      </c>
      <c r="L85" s="51">
        <v>798</v>
      </c>
      <c r="M85" s="45" t="s">
        <v>442</v>
      </c>
      <c r="N85" s="32" t="s">
        <v>58</v>
      </c>
      <c r="O85" s="52" t="s">
        <v>443</v>
      </c>
    </row>
    <row r="86" s="4" customFormat="1" ht="126" customHeight="1" spans="1:15">
      <c r="A86" s="18" t="s">
        <v>48</v>
      </c>
      <c r="B86" s="18" t="s">
        <v>23</v>
      </c>
      <c r="C86" s="18" t="s">
        <v>444</v>
      </c>
      <c r="D86" s="18" t="s">
        <v>50</v>
      </c>
      <c r="E86" s="18" t="s">
        <v>51</v>
      </c>
      <c r="F86" s="18" t="s">
        <v>445</v>
      </c>
      <c r="G86" s="18" t="s">
        <v>356</v>
      </c>
      <c r="H86" s="38" t="s">
        <v>357</v>
      </c>
      <c r="I86" s="49" t="s">
        <v>446</v>
      </c>
      <c r="J86" s="50">
        <v>24.28</v>
      </c>
      <c r="K86" s="45" t="s">
        <v>56</v>
      </c>
      <c r="L86" s="51">
        <v>514</v>
      </c>
      <c r="M86" s="45" t="s">
        <v>447</v>
      </c>
      <c r="N86" s="32" t="s">
        <v>58</v>
      </c>
      <c r="O86" s="52" t="s">
        <v>448</v>
      </c>
    </row>
    <row r="87" s="4" customFormat="1" ht="126" customHeight="1" spans="1:15">
      <c r="A87" s="18" t="s">
        <v>48</v>
      </c>
      <c r="B87" s="18" t="s">
        <v>23</v>
      </c>
      <c r="C87" s="18" t="s">
        <v>449</v>
      </c>
      <c r="D87" s="18" t="s">
        <v>50</v>
      </c>
      <c r="E87" s="18" t="s">
        <v>51</v>
      </c>
      <c r="F87" s="18" t="s">
        <v>450</v>
      </c>
      <c r="G87" s="18" t="s">
        <v>356</v>
      </c>
      <c r="H87" s="38" t="s">
        <v>357</v>
      </c>
      <c r="I87" s="49" t="s">
        <v>451</v>
      </c>
      <c r="J87" s="50">
        <v>10.98</v>
      </c>
      <c r="K87" s="45" t="s">
        <v>56</v>
      </c>
      <c r="L87" s="51">
        <v>473</v>
      </c>
      <c r="M87" s="45" t="s">
        <v>452</v>
      </c>
      <c r="N87" s="32" t="s">
        <v>58</v>
      </c>
      <c r="O87" s="52" t="s">
        <v>453</v>
      </c>
    </row>
    <row r="88" s="4" customFormat="1" ht="126" customHeight="1" spans="1:15">
      <c r="A88" s="18" t="s">
        <v>48</v>
      </c>
      <c r="B88" s="18" t="s">
        <v>23</v>
      </c>
      <c r="C88" s="18" t="s">
        <v>454</v>
      </c>
      <c r="D88" s="18" t="s">
        <v>50</v>
      </c>
      <c r="E88" s="18" t="s">
        <v>51</v>
      </c>
      <c r="F88" s="18" t="s">
        <v>455</v>
      </c>
      <c r="G88" s="18" t="s">
        <v>356</v>
      </c>
      <c r="H88" s="38" t="s">
        <v>357</v>
      </c>
      <c r="I88" s="49" t="s">
        <v>456</v>
      </c>
      <c r="J88" s="50">
        <v>34.92</v>
      </c>
      <c r="K88" s="45" t="s">
        <v>56</v>
      </c>
      <c r="L88" s="51">
        <v>502</v>
      </c>
      <c r="M88" s="45" t="s">
        <v>457</v>
      </c>
      <c r="N88" s="32" t="s">
        <v>58</v>
      </c>
      <c r="O88" s="52" t="s">
        <v>458</v>
      </c>
    </row>
    <row r="89" s="4" customFormat="1" ht="126" customHeight="1" spans="1:15">
      <c r="A89" s="18" t="s">
        <v>48</v>
      </c>
      <c r="B89" s="18" t="s">
        <v>23</v>
      </c>
      <c r="C89" s="18" t="s">
        <v>459</v>
      </c>
      <c r="D89" s="18" t="s">
        <v>50</v>
      </c>
      <c r="E89" s="18" t="s">
        <v>51</v>
      </c>
      <c r="F89" s="18" t="s">
        <v>460</v>
      </c>
      <c r="G89" s="18" t="s">
        <v>356</v>
      </c>
      <c r="H89" s="38" t="s">
        <v>357</v>
      </c>
      <c r="I89" s="49" t="s">
        <v>461</v>
      </c>
      <c r="J89" s="50">
        <v>21.96</v>
      </c>
      <c r="K89" s="45" t="s">
        <v>56</v>
      </c>
      <c r="L89" s="51">
        <v>315</v>
      </c>
      <c r="M89" s="45" t="s">
        <v>462</v>
      </c>
      <c r="N89" s="32" t="s">
        <v>58</v>
      </c>
      <c r="O89" s="52" t="s">
        <v>463</v>
      </c>
    </row>
    <row r="90" s="4" customFormat="1" ht="126" customHeight="1" spans="1:15">
      <c r="A90" s="18" t="s">
        <v>48</v>
      </c>
      <c r="B90" s="18" t="s">
        <v>23</v>
      </c>
      <c r="C90" s="18" t="s">
        <v>464</v>
      </c>
      <c r="D90" s="18" t="s">
        <v>50</v>
      </c>
      <c r="E90" s="18" t="s">
        <v>51</v>
      </c>
      <c r="F90" s="18" t="s">
        <v>465</v>
      </c>
      <c r="G90" s="18" t="s">
        <v>356</v>
      </c>
      <c r="H90" s="38" t="s">
        <v>357</v>
      </c>
      <c r="I90" s="49" t="s">
        <v>466</v>
      </c>
      <c r="J90" s="50">
        <v>16.74</v>
      </c>
      <c r="K90" s="45" t="s">
        <v>56</v>
      </c>
      <c r="L90" s="51">
        <v>393</v>
      </c>
      <c r="M90" s="45" t="s">
        <v>467</v>
      </c>
      <c r="N90" s="32" t="s">
        <v>58</v>
      </c>
      <c r="O90" s="52" t="s">
        <v>468</v>
      </c>
    </row>
    <row r="91" s="4" customFormat="1" ht="126" customHeight="1" spans="1:15">
      <c r="A91" s="18" t="s">
        <v>48</v>
      </c>
      <c r="B91" s="18" t="s">
        <v>23</v>
      </c>
      <c r="C91" s="18" t="s">
        <v>469</v>
      </c>
      <c r="D91" s="18" t="s">
        <v>50</v>
      </c>
      <c r="E91" s="18" t="s">
        <v>51</v>
      </c>
      <c r="F91" s="18" t="s">
        <v>470</v>
      </c>
      <c r="G91" s="18" t="s">
        <v>356</v>
      </c>
      <c r="H91" s="38" t="s">
        <v>357</v>
      </c>
      <c r="I91" s="49" t="s">
        <v>471</v>
      </c>
      <c r="J91" s="50">
        <v>10.23</v>
      </c>
      <c r="K91" s="45" t="s">
        <v>56</v>
      </c>
      <c r="L91" s="53">
        <v>429</v>
      </c>
      <c r="M91" s="45" t="s">
        <v>472</v>
      </c>
      <c r="N91" s="32" t="s">
        <v>58</v>
      </c>
      <c r="O91" s="52" t="s">
        <v>473</v>
      </c>
    </row>
    <row r="92" s="4" customFormat="1" ht="126" customHeight="1" spans="1:15">
      <c r="A92" s="18" t="s">
        <v>48</v>
      </c>
      <c r="B92" s="18" t="s">
        <v>23</v>
      </c>
      <c r="C92" s="18" t="s">
        <v>474</v>
      </c>
      <c r="D92" s="18" t="s">
        <v>50</v>
      </c>
      <c r="E92" s="18" t="s">
        <v>51</v>
      </c>
      <c r="F92" s="18" t="s">
        <v>475</v>
      </c>
      <c r="G92" s="18" t="s">
        <v>356</v>
      </c>
      <c r="H92" s="38" t="s">
        <v>357</v>
      </c>
      <c r="I92" s="49" t="s">
        <v>476</v>
      </c>
      <c r="J92" s="50">
        <v>4.59</v>
      </c>
      <c r="K92" s="45" t="s">
        <v>56</v>
      </c>
      <c r="L92" s="51">
        <v>184</v>
      </c>
      <c r="M92" s="45" t="s">
        <v>477</v>
      </c>
      <c r="N92" s="32" t="s">
        <v>58</v>
      </c>
      <c r="O92" s="52" t="s">
        <v>478</v>
      </c>
    </row>
    <row r="93" s="4" customFormat="1" ht="126" customHeight="1" spans="1:15">
      <c r="A93" s="37" t="s">
        <v>48</v>
      </c>
      <c r="B93" s="37" t="s">
        <v>23</v>
      </c>
      <c r="C93" s="37" t="s">
        <v>479</v>
      </c>
      <c r="D93" s="37" t="s">
        <v>50</v>
      </c>
      <c r="E93" s="37" t="s">
        <v>51</v>
      </c>
      <c r="F93" s="37" t="s">
        <v>480</v>
      </c>
      <c r="G93" s="37" t="s">
        <v>356</v>
      </c>
      <c r="H93" s="39" t="s">
        <v>357</v>
      </c>
      <c r="I93" s="54" t="s">
        <v>481</v>
      </c>
      <c r="J93" s="46">
        <v>29.59</v>
      </c>
      <c r="K93" s="46" t="s">
        <v>56</v>
      </c>
      <c r="L93" s="55">
        <v>596</v>
      </c>
      <c r="M93" s="46" t="s">
        <v>482</v>
      </c>
      <c r="N93" s="44" t="s">
        <v>58</v>
      </c>
      <c r="O93" s="56" t="s">
        <v>483</v>
      </c>
    </row>
    <row r="94" s="4" customFormat="1" ht="126" customHeight="1" spans="1:15">
      <c r="A94" s="37" t="s">
        <v>48</v>
      </c>
      <c r="B94" s="37" t="s">
        <v>23</v>
      </c>
      <c r="C94" s="37" t="s">
        <v>484</v>
      </c>
      <c r="D94" s="37" t="s">
        <v>50</v>
      </c>
      <c r="E94" s="37" t="s">
        <v>51</v>
      </c>
      <c r="F94" s="37" t="s">
        <v>154</v>
      </c>
      <c r="G94" s="37" t="s">
        <v>356</v>
      </c>
      <c r="H94" s="39" t="s">
        <v>357</v>
      </c>
      <c r="I94" s="54" t="s">
        <v>485</v>
      </c>
      <c r="J94" s="46">
        <v>9.46</v>
      </c>
      <c r="K94" s="46" t="s">
        <v>56</v>
      </c>
      <c r="L94" s="55">
        <v>801</v>
      </c>
      <c r="M94" s="46" t="s">
        <v>486</v>
      </c>
      <c r="N94" s="44" t="s">
        <v>58</v>
      </c>
      <c r="O94" s="56" t="s">
        <v>487</v>
      </c>
    </row>
    <row r="95" s="4" customFormat="1" ht="126" customHeight="1" spans="1:15">
      <c r="A95" s="37" t="s">
        <v>48</v>
      </c>
      <c r="B95" s="37" t="s">
        <v>23</v>
      </c>
      <c r="C95" s="37" t="s">
        <v>488</v>
      </c>
      <c r="D95" s="37" t="s">
        <v>50</v>
      </c>
      <c r="E95" s="37" t="s">
        <v>51</v>
      </c>
      <c r="F95" s="37" t="s">
        <v>489</v>
      </c>
      <c r="G95" s="37" t="s">
        <v>356</v>
      </c>
      <c r="H95" s="39" t="s">
        <v>357</v>
      </c>
      <c r="I95" s="54" t="s">
        <v>490</v>
      </c>
      <c r="J95" s="46">
        <v>12.11</v>
      </c>
      <c r="K95" s="46" t="s">
        <v>56</v>
      </c>
      <c r="L95" s="55">
        <v>438</v>
      </c>
      <c r="M95" s="46" t="s">
        <v>491</v>
      </c>
      <c r="N95" s="44" t="s">
        <v>58</v>
      </c>
      <c r="O95" s="56" t="s">
        <v>492</v>
      </c>
    </row>
    <row r="96" s="4" customFormat="1" ht="126" customHeight="1" spans="1:15">
      <c r="A96" s="37" t="s">
        <v>48</v>
      </c>
      <c r="B96" s="37" t="s">
        <v>23</v>
      </c>
      <c r="C96" s="37" t="s">
        <v>493</v>
      </c>
      <c r="D96" s="37" t="s">
        <v>50</v>
      </c>
      <c r="E96" s="37" t="s">
        <v>51</v>
      </c>
      <c r="F96" s="37" t="s">
        <v>494</v>
      </c>
      <c r="G96" s="37" t="s">
        <v>356</v>
      </c>
      <c r="H96" s="39" t="s">
        <v>357</v>
      </c>
      <c r="I96" s="54" t="s">
        <v>495</v>
      </c>
      <c r="J96" s="46">
        <v>11.77</v>
      </c>
      <c r="K96" s="46" t="s">
        <v>56</v>
      </c>
      <c r="L96" s="55">
        <v>388</v>
      </c>
      <c r="M96" s="46" t="s">
        <v>496</v>
      </c>
      <c r="N96" s="44" t="s">
        <v>58</v>
      </c>
      <c r="O96" s="56" t="s">
        <v>497</v>
      </c>
    </row>
    <row r="97" s="4" customFormat="1" ht="126" customHeight="1" spans="1:15">
      <c r="A97" s="37" t="s">
        <v>48</v>
      </c>
      <c r="B97" s="37" t="s">
        <v>23</v>
      </c>
      <c r="C97" s="37" t="s">
        <v>498</v>
      </c>
      <c r="D97" s="37" t="s">
        <v>50</v>
      </c>
      <c r="E97" s="37" t="s">
        <v>51</v>
      </c>
      <c r="F97" s="37" t="s">
        <v>499</v>
      </c>
      <c r="G97" s="37" t="s">
        <v>356</v>
      </c>
      <c r="H97" s="39" t="s">
        <v>357</v>
      </c>
      <c r="I97" s="54" t="s">
        <v>500</v>
      </c>
      <c r="J97" s="46">
        <v>15.07</v>
      </c>
      <c r="K97" s="46" t="s">
        <v>56</v>
      </c>
      <c r="L97" s="55">
        <v>556</v>
      </c>
      <c r="M97" s="46" t="s">
        <v>501</v>
      </c>
      <c r="N97" s="44" t="s">
        <v>58</v>
      </c>
      <c r="O97" s="56" t="s">
        <v>502</v>
      </c>
    </row>
    <row r="98" s="4" customFormat="1" ht="126" customHeight="1" spans="1:15">
      <c r="A98" s="37" t="s">
        <v>48</v>
      </c>
      <c r="B98" s="37" t="s">
        <v>23</v>
      </c>
      <c r="C98" s="37" t="s">
        <v>503</v>
      </c>
      <c r="D98" s="37" t="s">
        <v>50</v>
      </c>
      <c r="E98" s="37" t="s">
        <v>51</v>
      </c>
      <c r="F98" s="37" t="s">
        <v>504</v>
      </c>
      <c r="G98" s="37" t="s">
        <v>356</v>
      </c>
      <c r="H98" s="39" t="s">
        <v>357</v>
      </c>
      <c r="I98" s="54" t="s">
        <v>505</v>
      </c>
      <c r="J98" s="46">
        <v>44.79</v>
      </c>
      <c r="K98" s="46" t="s">
        <v>56</v>
      </c>
      <c r="L98" s="55">
        <v>670</v>
      </c>
      <c r="M98" s="46" t="s">
        <v>506</v>
      </c>
      <c r="N98" s="44" t="s">
        <v>58</v>
      </c>
      <c r="O98" s="56" t="s">
        <v>507</v>
      </c>
    </row>
    <row r="99" s="4" customFormat="1" ht="126" customHeight="1" spans="1:15">
      <c r="A99" s="37" t="s">
        <v>48</v>
      </c>
      <c r="B99" s="37" t="s">
        <v>23</v>
      </c>
      <c r="C99" s="37" t="s">
        <v>508</v>
      </c>
      <c r="D99" s="37" t="s">
        <v>50</v>
      </c>
      <c r="E99" s="37" t="s">
        <v>51</v>
      </c>
      <c r="F99" s="37" t="s">
        <v>509</v>
      </c>
      <c r="G99" s="37" t="s">
        <v>356</v>
      </c>
      <c r="H99" s="39" t="s">
        <v>357</v>
      </c>
      <c r="I99" s="54" t="s">
        <v>510</v>
      </c>
      <c r="J99" s="46">
        <v>39.93</v>
      </c>
      <c r="K99" s="46" t="s">
        <v>56</v>
      </c>
      <c r="L99" s="55">
        <v>556</v>
      </c>
      <c r="M99" s="46" t="s">
        <v>511</v>
      </c>
      <c r="N99" s="44" t="s">
        <v>58</v>
      </c>
      <c r="O99" s="56" t="s">
        <v>512</v>
      </c>
    </row>
    <row r="100" s="4" customFormat="1" ht="126" customHeight="1" spans="1:15">
      <c r="A100" s="37" t="s">
        <v>48</v>
      </c>
      <c r="B100" s="37" t="s">
        <v>23</v>
      </c>
      <c r="C100" s="37" t="s">
        <v>513</v>
      </c>
      <c r="D100" s="37" t="s">
        <v>50</v>
      </c>
      <c r="E100" s="37" t="s">
        <v>51</v>
      </c>
      <c r="F100" s="37" t="s">
        <v>514</v>
      </c>
      <c r="G100" s="37" t="s">
        <v>356</v>
      </c>
      <c r="H100" s="39" t="s">
        <v>357</v>
      </c>
      <c r="I100" s="54" t="s">
        <v>515</v>
      </c>
      <c r="J100" s="46">
        <v>10.14</v>
      </c>
      <c r="K100" s="46" t="s">
        <v>56</v>
      </c>
      <c r="L100" s="55">
        <v>160</v>
      </c>
      <c r="M100" s="46" t="s">
        <v>516</v>
      </c>
      <c r="N100" s="44" t="s">
        <v>58</v>
      </c>
      <c r="O100" s="56" t="s">
        <v>517</v>
      </c>
    </row>
    <row r="101" s="4" customFormat="1" ht="126" customHeight="1" spans="1:15">
      <c r="A101" s="37" t="s">
        <v>48</v>
      </c>
      <c r="B101" s="37" t="s">
        <v>23</v>
      </c>
      <c r="C101" s="37" t="s">
        <v>518</v>
      </c>
      <c r="D101" s="37" t="s">
        <v>50</v>
      </c>
      <c r="E101" s="37" t="s">
        <v>51</v>
      </c>
      <c r="F101" s="37" t="s">
        <v>519</v>
      </c>
      <c r="G101" s="37" t="s">
        <v>356</v>
      </c>
      <c r="H101" s="39" t="s">
        <v>357</v>
      </c>
      <c r="I101" s="54" t="s">
        <v>520</v>
      </c>
      <c r="J101" s="46">
        <v>35.32</v>
      </c>
      <c r="K101" s="46" t="s">
        <v>56</v>
      </c>
      <c r="L101" s="55">
        <v>716</v>
      </c>
      <c r="M101" s="46" t="s">
        <v>521</v>
      </c>
      <c r="N101" s="44" t="s">
        <v>58</v>
      </c>
      <c r="O101" s="56" t="s">
        <v>522</v>
      </c>
    </row>
    <row r="102" s="4" customFormat="1" ht="126" customHeight="1" spans="1:15">
      <c r="A102" s="37" t="s">
        <v>48</v>
      </c>
      <c r="B102" s="37" t="s">
        <v>23</v>
      </c>
      <c r="C102" s="37" t="s">
        <v>523</v>
      </c>
      <c r="D102" s="37" t="s">
        <v>50</v>
      </c>
      <c r="E102" s="37" t="s">
        <v>51</v>
      </c>
      <c r="F102" s="37" t="s">
        <v>524</v>
      </c>
      <c r="G102" s="37" t="s">
        <v>356</v>
      </c>
      <c r="H102" s="39" t="s">
        <v>357</v>
      </c>
      <c r="I102" s="54" t="s">
        <v>525</v>
      </c>
      <c r="J102" s="46">
        <v>31.81</v>
      </c>
      <c r="K102" s="46" t="s">
        <v>56</v>
      </c>
      <c r="L102" s="55">
        <v>442</v>
      </c>
      <c r="M102" s="46" t="s">
        <v>526</v>
      </c>
      <c r="N102" s="44" t="s">
        <v>58</v>
      </c>
      <c r="O102" s="56" t="s">
        <v>527</v>
      </c>
    </row>
    <row r="103" s="4" customFormat="1" ht="126" customHeight="1" spans="1:15">
      <c r="A103" s="37" t="s">
        <v>48</v>
      </c>
      <c r="B103" s="37" t="s">
        <v>23</v>
      </c>
      <c r="C103" s="37" t="s">
        <v>528</v>
      </c>
      <c r="D103" s="37" t="s">
        <v>50</v>
      </c>
      <c r="E103" s="37" t="s">
        <v>51</v>
      </c>
      <c r="F103" s="37" t="s">
        <v>529</v>
      </c>
      <c r="G103" s="37" t="s">
        <v>356</v>
      </c>
      <c r="H103" s="39" t="s">
        <v>357</v>
      </c>
      <c r="I103" s="54" t="s">
        <v>530</v>
      </c>
      <c r="J103" s="46">
        <v>37.71</v>
      </c>
      <c r="K103" s="46" t="s">
        <v>56</v>
      </c>
      <c r="L103" s="55">
        <v>603</v>
      </c>
      <c r="M103" s="46" t="s">
        <v>531</v>
      </c>
      <c r="N103" s="44" t="s">
        <v>58</v>
      </c>
      <c r="O103" s="56" t="s">
        <v>532</v>
      </c>
    </row>
    <row r="104" s="4" customFormat="1" ht="126" customHeight="1" spans="1:15">
      <c r="A104" s="37" t="s">
        <v>48</v>
      </c>
      <c r="B104" s="37" t="s">
        <v>23</v>
      </c>
      <c r="C104" s="37" t="s">
        <v>533</v>
      </c>
      <c r="D104" s="37" t="s">
        <v>50</v>
      </c>
      <c r="E104" s="37" t="s">
        <v>51</v>
      </c>
      <c r="F104" s="37" t="s">
        <v>534</v>
      </c>
      <c r="G104" s="37" t="s">
        <v>356</v>
      </c>
      <c r="H104" s="39" t="s">
        <v>357</v>
      </c>
      <c r="I104" s="54" t="s">
        <v>535</v>
      </c>
      <c r="J104" s="46">
        <v>35.93</v>
      </c>
      <c r="K104" s="46" t="s">
        <v>56</v>
      </c>
      <c r="L104" s="55">
        <v>869</v>
      </c>
      <c r="M104" s="46" t="s">
        <v>536</v>
      </c>
      <c r="N104" s="44" t="s">
        <v>58</v>
      </c>
      <c r="O104" s="56" t="s">
        <v>537</v>
      </c>
    </row>
    <row r="105" s="4" customFormat="1" ht="126" customHeight="1" spans="1:15">
      <c r="A105" s="37" t="s">
        <v>48</v>
      </c>
      <c r="B105" s="37" t="s">
        <v>23</v>
      </c>
      <c r="C105" s="37" t="s">
        <v>538</v>
      </c>
      <c r="D105" s="37" t="s">
        <v>50</v>
      </c>
      <c r="E105" s="37" t="s">
        <v>51</v>
      </c>
      <c r="F105" s="37" t="s">
        <v>539</v>
      </c>
      <c r="G105" s="37" t="s">
        <v>356</v>
      </c>
      <c r="H105" s="39" t="s">
        <v>357</v>
      </c>
      <c r="I105" s="54" t="s">
        <v>540</v>
      </c>
      <c r="J105" s="46">
        <v>16.67</v>
      </c>
      <c r="K105" s="46" t="s">
        <v>56</v>
      </c>
      <c r="L105" s="55">
        <v>277</v>
      </c>
      <c r="M105" s="46" t="s">
        <v>541</v>
      </c>
      <c r="N105" s="44" t="s">
        <v>58</v>
      </c>
      <c r="O105" s="56" t="s">
        <v>542</v>
      </c>
    </row>
    <row r="106" s="4" customFormat="1" ht="126" customHeight="1" spans="1:15">
      <c r="A106" s="37" t="s">
        <v>48</v>
      </c>
      <c r="B106" s="37" t="s">
        <v>23</v>
      </c>
      <c r="C106" s="37" t="s">
        <v>543</v>
      </c>
      <c r="D106" s="37" t="s">
        <v>50</v>
      </c>
      <c r="E106" s="37" t="s">
        <v>51</v>
      </c>
      <c r="F106" s="37" t="s">
        <v>544</v>
      </c>
      <c r="G106" s="37" t="s">
        <v>356</v>
      </c>
      <c r="H106" s="39" t="s">
        <v>357</v>
      </c>
      <c r="I106" s="54" t="s">
        <v>545</v>
      </c>
      <c r="J106" s="46">
        <v>41.09</v>
      </c>
      <c r="K106" s="46" t="s">
        <v>56</v>
      </c>
      <c r="L106" s="55">
        <v>532</v>
      </c>
      <c r="M106" s="46" t="s">
        <v>546</v>
      </c>
      <c r="N106" s="44" t="s">
        <v>58</v>
      </c>
      <c r="O106" s="56" t="s">
        <v>547</v>
      </c>
    </row>
    <row r="107" s="4" customFormat="1" ht="126" customHeight="1" spans="1:15">
      <c r="A107" s="37" t="s">
        <v>48</v>
      </c>
      <c r="B107" s="37" t="s">
        <v>23</v>
      </c>
      <c r="C107" s="37" t="s">
        <v>548</v>
      </c>
      <c r="D107" s="37" t="s">
        <v>50</v>
      </c>
      <c r="E107" s="37" t="s">
        <v>51</v>
      </c>
      <c r="F107" s="37" t="s">
        <v>169</v>
      </c>
      <c r="G107" s="37" t="s">
        <v>356</v>
      </c>
      <c r="H107" s="39" t="s">
        <v>357</v>
      </c>
      <c r="I107" s="54" t="s">
        <v>549</v>
      </c>
      <c r="J107" s="46">
        <v>31.26</v>
      </c>
      <c r="K107" s="46" t="s">
        <v>56</v>
      </c>
      <c r="L107" s="55">
        <v>828</v>
      </c>
      <c r="M107" s="46" t="s">
        <v>550</v>
      </c>
      <c r="N107" s="44" t="s">
        <v>58</v>
      </c>
      <c r="O107" s="56" t="s">
        <v>551</v>
      </c>
    </row>
    <row r="108" s="4" customFormat="1" ht="126" customHeight="1" spans="1:15">
      <c r="A108" s="37" t="s">
        <v>48</v>
      </c>
      <c r="B108" s="37" t="s">
        <v>23</v>
      </c>
      <c r="C108" s="37" t="s">
        <v>552</v>
      </c>
      <c r="D108" s="37" t="s">
        <v>50</v>
      </c>
      <c r="E108" s="37" t="s">
        <v>51</v>
      </c>
      <c r="F108" s="37" t="s">
        <v>553</v>
      </c>
      <c r="G108" s="37" t="s">
        <v>356</v>
      </c>
      <c r="H108" s="39" t="s">
        <v>357</v>
      </c>
      <c r="I108" s="54" t="s">
        <v>554</v>
      </c>
      <c r="J108" s="46">
        <v>46.68</v>
      </c>
      <c r="K108" s="46" t="s">
        <v>56</v>
      </c>
      <c r="L108" s="55">
        <v>806</v>
      </c>
      <c r="M108" s="46" t="s">
        <v>555</v>
      </c>
      <c r="N108" s="44" t="s">
        <v>58</v>
      </c>
      <c r="O108" s="56" t="s">
        <v>556</v>
      </c>
    </row>
    <row r="109" s="4" customFormat="1" ht="171" customHeight="1" spans="1:15">
      <c r="A109" s="37" t="s">
        <v>48</v>
      </c>
      <c r="B109" s="37" t="s">
        <v>23</v>
      </c>
      <c r="C109" s="37" t="s">
        <v>557</v>
      </c>
      <c r="D109" s="37" t="s">
        <v>50</v>
      </c>
      <c r="E109" s="37" t="s">
        <v>51</v>
      </c>
      <c r="F109" s="37" t="s">
        <v>558</v>
      </c>
      <c r="G109" s="37" t="s">
        <v>356</v>
      </c>
      <c r="H109" s="39" t="s">
        <v>357</v>
      </c>
      <c r="I109" s="54" t="s">
        <v>559</v>
      </c>
      <c r="J109" s="46">
        <v>15.15</v>
      </c>
      <c r="K109" s="46" t="s">
        <v>56</v>
      </c>
      <c r="L109" s="55">
        <v>581</v>
      </c>
      <c r="M109" s="46" t="s">
        <v>560</v>
      </c>
      <c r="N109" s="44" t="s">
        <v>58</v>
      </c>
      <c r="O109" s="56" t="s">
        <v>561</v>
      </c>
    </row>
    <row r="110" s="4" customFormat="1" ht="126" customHeight="1" spans="1:15">
      <c r="A110" s="37" t="s">
        <v>48</v>
      </c>
      <c r="B110" s="37" t="s">
        <v>23</v>
      </c>
      <c r="C110" s="37" t="s">
        <v>562</v>
      </c>
      <c r="D110" s="37" t="s">
        <v>50</v>
      </c>
      <c r="E110" s="37" t="s">
        <v>51</v>
      </c>
      <c r="F110" s="37" t="s">
        <v>563</v>
      </c>
      <c r="G110" s="37" t="s">
        <v>356</v>
      </c>
      <c r="H110" s="39" t="s">
        <v>357</v>
      </c>
      <c r="I110" s="54" t="s">
        <v>564</v>
      </c>
      <c r="J110" s="46">
        <v>29.96</v>
      </c>
      <c r="K110" s="46" t="s">
        <v>56</v>
      </c>
      <c r="L110" s="55">
        <v>470</v>
      </c>
      <c r="M110" s="46" t="s">
        <v>565</v>
      </c>
      <c r="N110" s="44" t="s">
        <v>58</v>
      </c>
      <c r="O110" s="56" t="s">
        <v>566</v>
      </c>
    </row>
    <row r="111" s="4" customFormat="1" ht="126" customHeight="1" spans="1:15">
      <c r="A111" s="37" t="s">
        <v>48</v>
      </c>
      <c r="B111" s="37" t="s">
        <v>23</v>
      </c>
      <c r="C111" s="37" t="s">
        <v>567</v>
      </c>
      <c r="D111" s="37" t="s">
        <v>50</v>
      </c>
      <c r="E111" s="37" t="s">
        <v>51</v>
      </c>
      <c r="F111" s="37" t="s">
        <v>568</v>
      </c>
      <c r="G111" s="37" t="s">
        <v>356</v>
      </c>
      <c r="H111" s="37" t="s">
        <v>357</v>
      </c>
      <c r="I111" s="43" t="s">
        <v>569</v>
      </c>
      <c r="J111" s="44">
        <v>16</v>
      </c>
      <c r="K111" s="37" t="s">
        <v>56</v>
      </c>
      <c r="L111" s="37">
        <v>440</v>
      </c>
      <c r="M111" s="37" t="s">
        <v>570</v>
      </c>
      <c r="N111" s="37" t="s">
        <v>58</v>
      </c>
      <c r="O111" s="43" t="s">
        <v>571</v>
      </c>
    </row>
    <row r="112" s="4" customFormat="1" ht="126" customHeight="1" spans="1:15">
      <c r="A112" s="37" t="s">
        <v>48</v>
      </c>
      <c r="B112" s="37" t="s">
        <v>23</v>
      </c>
      <c r="C112" s="37" t="s">
        <v>572</v>
      </c>
      <c r="D112" s="37" t="s">
        <v>50</v>
      </c>
      <c r="E112" s="37" t="s">
        <v>51</v>
      </c>
      <c r="F112" s="37" t="s">
        <v>573</v>
      </c>
      <c r="G112" s="37" t="s">
        <v>356</v>
      </c>
      <c r="H112" s="37" t="s">
        <v>357</v>
      </c>
      <c r="I112" s="43" t="s">
        <v>574</v>
      </c>
      <c r="J112" s="44">
        <v>8.95</v>
      </c>
      <c r="K112" s="37" t="s">
        <v>56</v>
      </c>
      <c r="L112" s="37">
        <v>135</v>
      </c>
      <c r="M112" s="37" t="s">
        <v>575</v>
      </c>
      <c r="N112" s="37" t="s">
        <v>58</v>
      </c>
      <c r="O112" s="43" t="s">
        <v>576</v>
      </c>
    </row>
    <row r="113" s="4" customFormat="1" ht="190" customHeight="1" spans="1:15">
      <c r="A113" s="37" t="s">
        <v>48</v>
      </c>
      <c r="B113" s="37" t="s">
        <v>23</v>
      </c>
      <c r="C113" s="37" t="s">
        <v>577</v>
      </c>
      <c r="D113" s="37" t="s">
        <v>50</v>
      </c>
      <c r="E113" s="37" t="s">
        <v>51</v>
      </c>
      <c r="F113" s="37" t="s">
        <v>578</v>
      </c>
      <c r="G113" s="37" t="s">
        <v>356</v>
      </c>
      <c r="H113" s="37" t="s">
        <v>357</v>
      </c>
      <c r="I113" s="43" t="s">
        <v>579</v>
      </c>
      <c r="J113" s="44">
        <v>37.5</v>
      </c>
      <c r="K113" s="37" t="s">
        <v>56</v>
      </c>
      <c r="L113" s="37">
        <v>467</v>
      </c>
      <c r="M113" s="37" t="s">
        <v>580</v>
      </c>
      <c r="N113" s="37" t="s">
        <v>58</v>
      </c>
      <c r="O113" s="43" t="s">
        <v>581</v>
      </c>
    </row>
    <row r="114" s="4" customFormat="1" ht="126" customHeight="1" spans="1:15">
      <c r="A114" s="37" t="s">
        <v>48</v>
      </c>
      <c r="B114" s="37" t="s">
        <v>23</v>
      </c>
      <c r="C114" s="40" t="s">
        <v>582</v>
      </c>
      <c r="D114" s="37" t="s">
        <v>50</v>
      </c>
      <c r="E114" s="37" t="s">
        <v>51</v>
      </c>
      <c r="F114" s="37" t="s">
        <v>583</v>
      </c>
      <c r="G114" s="37" t="s">
        <v>356</v>
      </c>
      <c r="H114" s="37" t="s">
        <v>357</v>
      </c>
      <c r="I114" s="43" t="s">
        <v>584</v>
      </c>
      <c r="J114" s="44">
        <v>12.1</v>
      </c>
      <c r="K114" s="37" t="s">
        <v>56</v>
      </c>
      <c r="L114" s="37">
        <v>439</v>
      </c>
      <c r="M114" s="37" t="s">
        <v>585</v>
      </c>
      <c r="N114" s="37" t="s">
        <v>58</v>
      </c>
      <c r="O114" s="43" t="s">
        <v>586</v>
      </c>
    </row>
    <row r="115" s="4" customFormat="1" ht="126" customHeight="1" spans="1:15">
      <c r="A115" s="37" t="s">
        <v>48</v>
      </c>
      <c r="B115" s="37" t="s">
        <v>23</v>
      </c>
      <c r="C115" s="37" t="s">
        <v>587</v>
      </c>
      <c r="D115" s="37" t="s">
        <v>50</v>
      </c>
      <c r="E115" s="37" t="s">
        <v>51</v>
      </c>
      <c r="F115" s="37" t="s">
        <v>588</v>
      </c>
      <c r="G115" s="37" t="s">
        <v>356</v>
      </c>
      <c r="H115" s="37" t="s">
        <v>357</v>
      </c>
      <c r="I115" s="43" t="s">
        <v>589</v>
      </c>
      <c r="J115" s="44">
        <v>19.3</v>
      </c>
      <c r="K115" s="37" t="s">
        <v>56</v>
      </c>
      <c r="L115" s="37">
        <v>191</v>
      </c>
      <c r="M115" s="37" t="s">
        <v>590</v>
      </c>
      <c r="N115" s="37" t="s">
        <v>58</v>
      </c>
      <c r="O115" s="43" t="s">
        <v>591</v>
      </c>
    </row>
    <row r="116" s="4" customFormat="1" ht="126" customHeight="1" spans="1:15">
      <c r="A116" s="37" t="s">
        <v>48</v>
      </c>
      <c r="B116" s="37" t="s">
        <v>23</v>
      </c>
      <c r="C116" s="37" t="s">
        <v>592</v>
      </c>
      <c r="D116" s="37" t="s">
        <v>50</v>
      </c>
      <c r="E116" s="37" t="s">
        <v>51</v>
      </c>
      <c r="F116" s="37" t="s">
        <v>593</v>
      </c>
      <c r="G116" s="37" t="s">
        <v>356</v>
      </c>
      <c r="H116" s="37" t="s">
        <v>357</v>
      </c>
      <c r="I116" s="43" t="s">
        <v>594</v>
      </c>
      <c r="J116" s="44">
        <v>19.7</v>
      </c>
      <c r="K116" s="37" t="s">
        <v>56</v>
      </c>
      <c r="L116" s="37">
        <v>548</v>
      </c>
      <c r="M116" s="37" t="s">
        <v>595</v>
      </c>
      <c r="N116" s="37" t="s">
        <v>58</v>
      </c>
      <c r="O116" s="43" t="s">
        <v>596</v>
      </c>
    </row>
    <row r="117" s="4" customFormat="1" ht="126" customHeight="1" spans="1:15">
      <c r="A117" s="37" t="s">
        <v>48</v>
      </c>
      <c r="B117" s="37" t="s">
        <v>23</v>
      </c>
      <c r="C117" s="37" t="s">
        <v>597</v>
      </c>
      <c r="D117" s="37" t="s">
        <v>50</v>
      </c>
      <c r="E117" s="37" t="s">
        <v>51</v>
      </c>
      <c r="F117" s="37" t="s">
        <v>598</v>
      </c>
      <c r="G117" s="37" t="s">
        <v>356</v>
      </c>
      <c r="H117" s="37" t="s">
        <v>357</v>
      </c>
      <c r="I117" s="43" t="s">
        <v>599</v>
      </c>
      <c r="J117" s="44">
        <v>32.4</v>
      </c>
      <c r="K117" s="37" t="s">
        <v>56</v>
      </c>
      <c r="L117" s="37">
        <v>400</v>
      </c>
      <c r="M117" s="37" t="s">
        <v>600</v>
      </c>
      <c r="N117" s="37" t="s">
        <v>58</v>
      </c>
      <c r="O117" s="43" t="s">
        <v>601</v>
      </c>
    </row>
    <row r="118" s="4" customFormat="1" ht="126" customHeight="1" spans="1:15">
      <c r="A118" s="37" t="s">
        <v>48</v>
      </c>
      <c r="B118" s="37" t="s">
        <v>23</v>
      </c>
      <c r="C118" s="37" t="s">
        <v>602</v>
      </c>
      <c r="D118" s="37" t="s">
        <v>50</v>
      </c>
      <c r="E118" s="37" t="s">
        <v>51</v>
      </c>
      <c r="F118" s="37" t="s">
        <v>603</v>
      </c>
      <c r="G118" s="37" t="s">
        <v>356</v>
      </c>
      <c r="H118" s="37" t="s">
        <v>357</v>
      </c>
      <c r="I118" s="43" t="s">
        <v>604</v>
      </c>
      <c r="J118" s="44">
        <v>23.5</v>
      </c>
      <c r="K118" s="37" t="s">
        <v>56</v>
      </c>
      <c r="L118" s="37">
        <v>498</v>
      </c>
      <c r="M118" s="37" t="s">
        <v>605</v>
      </c>
      <c r="N118" s="37" t="s">
        <v>58</v>
      </c>
      <c r="O118" s="43" t="s">
        <v>492</v>
      </c>
    </row>
    <row r="119" s="4" customFormat="1" ht="126" customHeight="1" spans="1:15">
      <c r="A119" s="37" t="s">
        <v>48</v>
      </c>
      <c r="B119" s="37" t="s">
        <v>23</v>
      </c>
      <c r="C119" s="37" t="s">
        <v>606</v>
      </c>
      <c r="D119" s="37" t="s">
        <v>50</v>
      </c>
      <c r="E119" s="37" t="s">
        <v>51</v>
      </c>
      <c r="F119" s="37" t="s">
        <v>607</v>
      </c>
      <c r="G119" s="37" t="s">
        <v>356</v>
      </c>
      <c r="H119" s="37" t="s">
        <v>357</v>
      </c>
      <c r="I119" s="43" t="s">
        <v>608</v>
      </c>
      <c r="J119" s="44">
        <v>2.4</v>
      </c>
      <c r="K119" s="37" t="s">
        <v>56</v>
      </c>
      <c r="L119" s="37">
        <v>485</v>
      </c>
      <c r="M119" s="37" t="s">
        <v>609</v>
      </c>
      <c r="N119" s="37" t="s">
        <v>58</v>
      </c>
      <c r="O119" s="43" t="s">
        <v>610</v>
      </c>
    </row>
    <row r="120" s="4" customFormat="1" ht="126" customHeight="1" spans="1:15">
      <c r="A120" s="37" t="s">
        <v>48</v>
      </c>
      <c r="B120" s="37" t="s">
        <v>23</v>
      </c>
      <c r="C120" s="40" t="s">
        <v>611</v>
      </c>
      <c r="D120" s="37" t="s">
        <v>50</v>
      </c>
      <c r="E120" s="37" t="s">
        <v>51</v>
      </c>
      <c r="F120" s="37" t="s">
        <v>612</v>
      </c>
      <c r="G120" s="37" t="s">
        <v>356</v>
      </c>
      <c r="H120" s="37" t="s">
        <v>357</v>
      </c>
      <c r="I120" s="43" t="s">
        <v>613</v>
      </c>
      <c r="J120" s="44">
        <v>26.9</v>
      </c>
      <c r="K120" s="37" t="s">
        <v>56</v>
      </c>
      <c r="L120" s="37">
        <v>430</v>
      </c>
      <c r="M120" s="37" t="s">
        <v>614</v>
      </c>
      <c r="N120" s="37" t="s">
        <v>58</v>
      </c>
      <c r="O120" s="43" t="s">
        <v>615</v>
      </c>
    </row>
    <row r="121" s="4" customFormat="1" ht="126" customHeight="1" spans="1:15">
      <c r="A121" s="37" t="s">
        <v>48</v>
      </c>
      <c r="B121" s="37" t="s">
        <v>23</v>
      </c>
      <c r="C121" s="37" t="s">
        <v>616</v>
      </c>
      <c r="D121" s="37" t="s">
        <v>50</v>
      </c>
      <c r="E121" s="37" t="s">
        <v>51</v>
      </c>
      <c r="F121" s="37" t="s">
        <v>617</v>
      </c>
      <c r="G121" s="37" t="s">
        <v>356</v>
      </c>
      <c r="H121" s="37" t="s">
        <v>357</v>
      </c>
      <c r="I121" s="43" t="s">
        <v>618</v>
      </c>
      <c r="J121" s="44">
        <v>21</v>
      </c>
      <c r="K121" s="37" t="s">
        <v>56</v>
      </c>
      <c r="L121" s="37">
        <v>594</v>
      </c>
      <c r="M121" s="37" t="s">
        <v>619</v>
      </c>
      <c r="N121" s="37" t="s">
        <v>58</v>
      </c>
      <c r="O121" s="43" t="s">
        <v>620</v>
      </c>
    </row>
    <row r="122" s="4" customFormat="1" ht="126" customHeight="1" spans="1:15">
      <c r="A122" s="37" t="s">
        <v>48</v>
      </c>
      <c r="B122" s="37" t="s">
        <v>23</v>
      </c>
      <c r="C122" s="37" t="s">
        <v>621</v>
      </c>
      <c r="D122" s="37" t="s">
        <v>50</v>
      </c>
      <c r="E122" s="37" t="s">
        <v>51</v>
      </c>
      <c r="F122" s="37" t="s">
        <v>622</v>
      </c>
      <c r="G122" s="37" t="s">
        <v>356</v>
      </c>
      <c r="H122" s="37" t="s">
        <v>357</v>
      </c>
      <c r="I122" s="43" t="s">
        <v>623</v>
      </c>
      <c r="J122" s="44">
        <v>24.1</v>
      </c>
      <c r="K122" s="37" t="s">
        <v>56</v>
      </c>
      <c r="L122" s="37">
        <v>241</v>
      </c>
      <c r="M122" s="37" t="s">
        <v>624</v>
      </c>
      <c r="N122" s="37" t="s">
        <v>58</v>
      </c>
      <c r="O122" s="43" t="s">
        <v>625</v>
      </c>
    </row>
    <row r="123" s="4" customFormat="1" ht="126" customHeight="1" spans="1:15">
      <c r="A123" s="37" t="s">
        <v>48</v>
      </c>
      <c r="B123" s="37" t="s">
        <v>23</v>
      </c>
      <c r="C123" s="37" t="s">
        <v>626</v>
      </c>
      <c r="D123" s="37" t="s">
        <v>50</v>
      </c>
      <c r="E123" s="37" t="s">
        <v>51</v>
      </c>
      <c r="F123" s="37" t="s">
        <v>627</v>
      </c>
      <c r="G123" s="37" t="s">
        <v>356</v>
      </c>
      <c r="H123" s="37" t="s">
        <v>357</v>
      </c>
      <c r="I123" s="43" t="s">
        <v>628</v>
      </c>
      <c r="J123" s="44">
        <v>15.3</v>
      </c>
      <c r="K123" s="37" t="s">
        <v>56</v>
      </c>
      <c r="L123" s="37">
        <v>362</v>
      </c>
      <c r="M123" s="37" t="s">
        <v>629</v>
      </c>
      <c r="N123" s="37" t="s">
        <v>58</v>
      </c>
      <c r="O123" s="43" t="s">
        <v>630</v>
      </c>
    </row>
    <row r="124" s="4" customFormat="1" ht="126" customHeight="1" spans="1:15">
      <c r="A124" s="37" t="s">
        <v>48</v>
      </c>
      <c r="B124" s="37" t="s">
        <v>23</v>
      </c>
      <c r="C124" s="37" t="s">
        <v>631</v>
      </c>
      <c r="D124" s="37" t="s">
        <v>50</v>
      </c>
      <c r="E124" s="37" t="s">
        <v>51</v>
      </c>
      <c r="F124" s="37" t="s">
        <v>632</v>
      </c>
      <c r="G124" s="37" t="s">
        <v>356</v>
      </c>
      <c r="H124" s="37" t="s">
        <v>357</v>
      </c>
      <c r="I124" s="43" t="s">
        <v>633</v>
      </c>
      <c r="J124" s="44">
        <v>109</v>
      </c>
      <c r="K124" s="37" t="s">
        <v>56</v>
      </c>
      <c r="L124" s="37">
        <v>785</v>
      </c>
      <c r="M124" s="37" t="s">
        <v>634</v>
      </c>
      <c r="N124" s="37" t="s">
        <v>58</v>
      </c>
      <c r="O124" s="43" t="s">
        <v>635</v>
      </c>
    </row>
    <row r="125" s="4" customFormat="1" ht="126" customHeight="1" spans="1:15">
      <c r="A125" s="37" t="s">
        <v>48</v>
      </c>
      <c r="B125" s="37" t="s">
        <v>23</v>
      </c>
      <c r="C125" s="37" t="s">
        <v>636</v>
      </c>
      <c r="D125" s="37" t="s">
        <v>50</v>
      </c>
      <c r="E125" s="37" t="s">
        <v>51</v>
      </c>
      <c r="F125" s="37" t="s">
        <v>637</v>
      </c>
      <c r="G125" s="37" t="s">
        <v>356</v>
      </c>
      <c r="H125" s="37" t="s">
        <v>357</v>
      </c>
      <c r="I125" s="43" t="s">
        <v>638</v>
      </c>
      <c r="J125" s="44">
        <v>9.1</v>
      </c>
      <c r="K125" s="37" t="s">
        <v>56</v>
      </c>
      <c r="L125" s="37">
        <v>419</v>
      </c>
      <c r="M125" s="37" t="s">
        <v>639</v>
      </c>
      <c r="N125" s="37" t="s">
        <v>58</v>
      </c>
      <c r="O125" s="43" t="s">
        <v>640</v>
      </c>
    </row>
    <row r="126" s="4" customFormat="1" ht="171" customHeight="1" spans="1:15">
      <c r="A126" s="37" t="s">
        <v>48</v>
      </c>
      <c r="B126" s="37" t="s">
        <v>23</v>
      </c>
      <c r="C126" s="37" t="s">
        <v>641</v>
      </c>
      <c r="D126" s="37" t="s">
        <v>50</v>
      </c>
      <c r="E126" s="37" t="s">
        <v>51</v>
      </c>
      <c r="F126" s="37" t="s">
        <v>642</v>
      </c>
      <c r="G126" s="37" t="s">
        <v>356</v>
      </c>
      <c r="H126" s="37" t="s">
        <v>357</v>
      </c>
      <c r="I126" s="43" t="s">
        <v>643</v>
      </c>
      <c r="J126" s="44">
        <v>41.1</v>
      </c>
      <c r="K126" s="37" t="s">
        <v>56</v>
      </c>
      <c r="L126" s="37">
        <v>440</v>
      </c>
      <c r="M126" s="37" t="s">
        <v>644</v>
      </c>
      <c r="N126" s="37" t="s">
        <v>58</v>
      </c>
      <c r="O126" s="43" t="s">
        <v>645</v>
      </c>
    </row>
    <row r="127" s="4" customFormat="1" ht="126" customHeight="1" spans="1:15">
      <c r="A127" s="37" t="s">
        <v>48</v>
      </c>
      <c r="B127" s="37" t="s">
        <v>23</v>
      </c>
      <c r="C127" s="37" t="s">
        <v>646</v>
      </c>
      <c r="D127" s="37" t="s">
        <v>50</v>
      </c>
      <c r="E127" s="37" t="s">
        <v>51</v>
      </c>
      <c r="F127" s="37" t="s">
        <v>647</v>
      </c>
      <c r="G127" s="37" t="s">
        <v>356</v>
      </c>
      <c r="H127" s="37" t="s">
        <v>357</v>
      </c>
      <c r="I127" s="43" t="s">
        <v>648</v>
      </c>
      <c r="J127" s="44">
        <v>19.4</v>
      </c>
      <c r="K127" s="37" t="s">
        <v>56</v>
      </c>
      <c r="L127" s="37">
        <v>231</v>
      </c>
      <c r="M127" s="37" t="s">
        <v>649</v>
      </c>
      <c r="N127" s="37" t="s">
        <v>58</v>
      </c>
      <c r="O127" s="43" t="s">
        <v>650</v>
      </c>
    </row>
    <row r="128" s="4" customFormat="1" ht="126" customHeight="1" spans="1:15">
      <c r="A128" s="18" t="s">
        <v>48</v>
      </c>
      <c r="B128" s="18" t="s">
        <v>23</v>
      </c>
      <c r="C128" s="18" t="s">
        <v>651</v>
      </c>
      <c r="D128" s="18" t="s">
        <v>50</v>
      </c>
      <c r="E128" s="18" t="s">
        <v>51</v>
      </c>
      <c r="F128" s="18" t="s">
        <v>652</v>
      </c>
      <c r="G128" s="18" t="s">
        <v>356</v>
      </c>
      <c r="H128" s="38" t="s">
        <v>357</v>
      </c>
      <c r="I128" s="49" t="s">
        <v>653</v>
      </c>
      <c r="J128" s="57">
        <v>44.08</v>
      </c>
      <c r="K128" s="45" t="s">
        <v>56</v>
      </c>
      <c r="L128" s="51">
        <v>850</v>
      </c>
      <c r="M128" s="45" t="s">
        <v>654</v>
      </c>
      <c r="N128" s="32" t="s">
        <v>58</v>
      </c>
      <c r="O128" s="52" t="s">
        <v>655</v>
      </c>
    </row>
    <row r="129" s="4" customFormat="1" ht="126" customHeight="1" spans="1:15">
      <c r="A129" s="18" t="s">
        <v>48</v>
      </c>
      <c r="B129" s="18" t="s">
        <v>23</v>
      </c>
      <c r="C129" s="18" t="s">
        <v>656</v>
      </c>
      <c r="D129" s="18" t="s">
        <v>50</v>
      </c>
      <c r="E129" s="18" t="s">
        <v>51</v>
      </c>
      <c r="F129" s="18" t="s">
        <v>657</v>
      </c>
      <c r="G129" s="18" t="s">
        <v>356</v>
      </c>
      <c r="H129" s="38" t="s">
        <v>357</v>
      </c>
      <c r="I129" s="49" t="s">
        <v>658</v>
      </c>
      <c r="J129" s="57">
        <v>44.75</v>
      </c>
      <c r="K129" s="45" t="s">
        <v>56</v>
      </c>
      <c r="L129" s="51">
        <v>598</v>
      </c>
      <c r="M129" s="45" t="s">
        <v>659</v>
      </c>
      <c r="N129" s="32" t="s">
        <v>58</v>
      </c>
      <c r="O129" s="52" t="s">
        <v>660</v>
      </c>
    </row>
    <row r="130" s="4" customFormat="1" ht="126" customHeight="1" spans="1:15">
      <c r="A130" s="18" t="s">
        <v>48</v>
      </c>
      <c r="B130" s="18" t="s">
        <v>23</v>
      </c>
      <c r="C130" s="18" t="s">
        <v>661</v>
      </c>
      <c r="D130" s="18" t="s">
        <v>50</v>
      </c>
      <c r="E130" s="18" t="s">
        <v>51</v>
      </c>
      <c r="F130" s="18" t="s">
        <v>662</v>
      </c>
      <c r="G130" s="18" t="s">
        <v>356</v>
      </c>
      <c r="H130" s="38" t="s">
        <v>357</v>
      </c>
      <c r="I130" s="49" t="s">
        <v>663</v>
      </c>
      <c r="J130" s="57">
        <v>1.99</v>
      </c>
      <c r="K130" s="45" t="s">
        <v>56</v>
      </c>
      <c r="L130" s="51">
        <v>523</v>
      </c>
      <c r="M130" s="45" t="s">
        <v>664</v>
      </c>
      <c r="N130" s="32" t="s">
        <v>58</v>
      </c>
      <c r="O130" s="52" t="s">
        <v>665</v>
      </c>
    </row>
    <row r="131" s="4" customFormat="1" ht="126" customHeight="1" spans="1:15">
      <c r="A131" s="18" t="s">
        <v>48</v>
      </c>
      <c r="B131" s="18" t="s">
        <v>23</v>
      </c>
      <c r="C131" s="18" t="s">
        <v>666</v>
      </c>
      <c r="D131" s="18" t="s">
        <v>50</v>
      </c>
      <c r="E131" s="18" t="s">
        <v>51</v>
      </c>
      <c r="F131" s="18" t="s">
        <v>667</v>
      </c>
      <c r="G131" s="18" t="s">
        <v>356</v>
      </c>
      <c r="H131" s="38" t="s">
        <v>357</v>
      </c>
      <c r="I131" s="49" t="s">
        <v>668</v>
      </c>
      <c r="J131" s="57">
        <v>0.66</v>
      </c>
      <c r="K131" s="45" t="s">
        <v>56</v>
      </c>
      <c r="L131" s="51">
        <v>120</v>
      </c>
      <c r="M131" s="45" t="s">
        <v>669</v>
      </c>
      <c r="N131" s="32" t="s">
        <v>58</v>
      </c>
      <c r="O131" s="52" t="s">
        <v>670</v>
      </c>
    </row>
    <row r="132" s="4" customFormat="1" ht="126" customHeight="1" spans="1:15">
      <c r="A132" s="18" t="s">
        <v>48</v>
      </c>
      <c r="B132" s="18" t="s">
        <v>23</v>
      </c>
      <c r="C132" s="18" t="s">
        <v>671</v>
      </c>
      <c r="D132" s="18" t="s">
        <v>50</v>
      </c>
      <c r="E132" s="18" t="s">
        <v>51</v>
      </c>
      <c r="F132" s="18" t="s">
        <v>80</v>
      </c>
      <c r="G132" s="18" t="s">
        <v>356</v>
      </c>
      <c r="H132" s="38" t="s">
        <v>357</v>
      </c>
      <c r="I132" s="49" t="s">
        <v>672</v>
      </c>
      <c r="J132" s="57">
        <v>3.04</v>
      </c>
      <c r="K132" s="45" t="s">
        <v>56</v>
      </c>
      <c r="L132" s="51">
        <v>120</v>
      </c>
      <c r="M132" s="45" t="s">
        <v>673</v>
      </c>
      <c r="N132" s="32" t="s">
        <v>58</v>
      </c>
      <c r="O132" s="52" t="s">
        <v>674</v>
      </c>
    </row>
    <row r="133" s="4" customFormat="1" ht="126" customHeight="1" spans="1:15">
      <c r="A133" s="18" t="s">
        <v>48</v>
      </c>
      <c r="B133" s="18" t="s">
        <v>23</v>
      </c>
      <c r="C133" s="18" t="s">
        <v>675</v>
      </c>
      <c r="D133" s="18" t="s">
        <v>50</v>
      </c>
      <c r="E133" s="18" t="s">
        <v>51</v>
      </c>
      <c r="F133" s="18" t="s">
        <v>71</v>
      </c>
      <c r="G133" s="18" t="s">
        <v>356</v>
      </c>
      <c r="H133" s="38" t="s">
        <v>357</v>
      </c>
      <c r="I133" s="49" t="s">
        <v>676</v>
      </c>
      <c r="J133" s="45">
        <v>75.72</v>
      </c>
      <c r="K133" s="45" t="s">
        <v>56</v>
      </c>
      <c r="L133" s="51">
        <v>729</v>
      </c>
      <c r="M133" s="45" t="s">
        <v>677</v>
      </c>
      <c r="N133" s="32" t="s">
        <v>58</v>
      </c>
      <c r="O133" s="52" t="s">
        <v>678</v>
      </c>
    </row>
    <row r="134" s="4" customFormat="1" ht="126" customHeight="1" spans="1:15">
      <c r="A134" s="18" t="s">
        <v>48</v>
      </c>
      <c r="B134" s="18" t="s">
        <v>23</v>
      </c>
      <c r="C134" s="18" t="s">
        <v>679</v>
      </c>
      <c r="D134" s="18" t="s">
        <v>50</v>
      </c>
      <c r="E134" s="18" t="s">
        <v>51</v>
      </c>
      <c r="F134" s="18" t="s">
        <v>680</v>
      </c>
      <c r="G134" s="18" t="s">
        <v>356</v>
      </c>
      <c r="H134" s="38" t="s">
        <v>357</v>
      </c>
      <c r="I134" s="49" t="s">
        <v>681</v>
      </c>
      <c r="J134" s="45">
        <v>54.46</v>
      </c>
      <c r="K134" s="45" t="s">
        <v>56</v>
      </c>
      <c r="L134" s="51">
        <v>1172</v>
      </c>
      <c r="M134" s="45" t="s">
        <v>682</v>
      </c>
      <c r="N134" s="32" t="s">
        <v>58</v>
      </c>
      <c r="O134" s="52" t="s">
        <v>678</v>
      </c>
    </row>
    <row r="135" s="4" customFormat="1" ht="126" customHeight="1" spans="1:15">
      <c r="A135" s="18" t="s">
        <v>48</v>
      </c>
      <c r="B135" s="18" t="s">
        <v>23</v>
      </c>
      <c r="C135" s="18" t="s">
        <v>683</v>
      </c>
      <c r="D135" s="18" t="s">
        <v>50</v>
      </c>
      <c r="E135" s="18" t="s">
        <v>51</v>
      </c>
      <c r="F135" s="18" t="s">
        <v>684</v>
      </c>
      <c r="G135" s="18" t="s">
        <v>356</v>
      </c>
      <c r="H135" s="38" t="s">
        <v>357</v>
      </c>
      <c r="I135" s="49" t="s">
        <v>685</v>
      </c>
      <c r="J135" s="59">
        <v>23.47</v>
      </c>
      <c r="K135" s="45" t="s">
        <v>56</v>
      </c>
      <c r="L135" s="51">
        <v>350</v>
      </c>
      <c r="M135" s="45" t="s">
        <v>686</v>
      </c>
      <c r="N135" s="32" t="s">
        <v>58</v>
      </c>
      <c r="O135" s="52" t="s">
        <v>687</v>
      </c>
    </row>
    <row r="136" s="4" customFormat="1" ht="126" customHeight="1" spans="1:15">
      <c r="A136" s="18" t="s">
        <v>48</v>
      </c>
      <c r="B136" s="18" t="s">
        <v>23</v>
      </c>
      <c r="C136" s="18" t="s">
        <v>688</v>
      </c>
      <c r="D136" s="18" t="s">
        <v>50</v>
      </c>
      <c r="E136" s="18" t="s">
        <v>51</v>
      </c>
      <c r="F136" s="18" t="s">
        <v>689</v>
      </c>
      <c r="G136" s="18" t="s">
        <v>356</v>
      </c>
      <c r="H136" s="38" t="s">
        <v>357</v>
      </c>
      <c r="I136" s="49" t="s">
        <v>690</v>
      </c>
      <c r="J136" s="59">
        <v>3.83</v>
      </c>
      <c r="K136" s="45" t="s">
        <v>56</v>
      </c>
      <c r="L136" s="51">
        <v>130</v>
      </c>
      <c r="M136" s="45" t="s">
        <v>691</v>
      </c>
      <c r="N136" s="32" t="s">
        <v>58</v>
      </c>
      <c r="O136" s="52" t="s">
        <v>665</v>
      </c>
    </row>
    <row r="137" s="4" customFormat="1" ht="126" customHeight="1" spans="1:15">
      <c r="A137" s="37" t="s">
        <v>48</v>
      </c>
      <c r="B137" s="37" t="s">
        <v>23</v>
      </c>
      <c r="C137" s="37" t="s">
        <v>692</v>
      </c>
      <c r="D137" s="37" t="s">
        <v>50</v>
      </c>
      <c r="E137" s="37" t="s">
        <v>51</v>
      </c>
      <c r="F137" s="37" t="s">
        <v>693</v>
      </c>
      <c r="G137" s="37" t="s">
        <v>356</v>
      </c>
      <c r="H137" s="37" t="s">
        <v>357</v>
      </c>
      <c r="I137" s="43" t="s">
        <v>694</v>
      </c>
      <c r="J137" s="44">
        <v>7.55</v>
      </c>
      <c r="K137" s="37" t="s">
        <v>56</v>
      </c>
      <c r="L137" s="37">
        <v>280</v>
      </c>
      <c r="M137" s="37" t="s">
        <v>695</v>
      </c>
      <c r="N137" s="37" t="s">
        <v>58</v>
      </c>
      <c r="O137" s="43" t="s">
        <v>696</v>
      </c>
    </row>
    <row r="138" s="4" customFormat="1" ht="126" customHeight="1" spans="1:15">
      <c r="A138" s="58" t="s">
        <v>48</v>
      </c>
      <c r="B138" s="37" t="s">
        <v>23</v>
      </c>
      <c r="C138" s="37" t="s">
        <v>697</v>
      </c>
      <c r="D138" s="37" t="s">
        <v>50</v>
      </c>
      <c r="E138" s="37" t="s">
        <v>51</v>
      </c>
      <c r="F138" s="37" t="s">
        <v>698</v>
      </c>
      <c r="G138" s="37" t="s">
        <v>356</v>
      </c>
      <c r="H138" s="37" t="s">
        <v>357</v>
      </c>
      <c r="I138" s="43" t="s">
        <v>699</v>
      </c>
      <c r="J138" s="50">
        <v>5.6</v>
      </c>
      <c r="K138" s="37" t="s">
        <v>56</v>
      </c>
      <c r="L138" s="37">
        <v>283</v>
      </c>
      <c r="M138" s="37" t="s">
        <v>700</v>
      </c>
      <c r="N138" s="37" t="s">
        <v>58</v>
      </c>
      <c r="O138" s="43" t="s">
        <v>701</v>
      </c>
    </row>
    <row r="139" s="4" customFormat="1" ht="126" customHeight="1" spans="1:15">
      <c r="A139" s="58" t="s">
        <v>48</v>
      </c>
      <c r="B139" s="37" t="s">
        <v>23</v>
      </c>
      <c r="C139" s="37" t="s">
        <v>702</v>
      </c>
      <c r="D139" s="37" t="s">
        <v>50</v>
      </c>
      <c r="E139" s="37" t="s">
        <v>51</v>
      </c>
      <c r="F139" s="37" t="s">
        <v>703</v>
      </c>
      <c r="G139" s="37" t="s">
        <v>356</v>
      </c>
      <c r="H139" s="37" t="s">
        <v>357</v>
      </c>
      <c r="I139" s="43" t="s">
        <v>704</v>
      </c>
      <c r="J139" s="50">
        <v>26.1</v>
      </c>
      <c r="K139" s="37" t="s">
        <v>56</v>
      </c>
      <c r="L139" s="60">
        <v>305</v>
      </c>
      <c r="M139" s="37" t="s">
        <v>705</v>
      </c>
      <c r="N139" s="37" t="s">
        <v>58</v>
      </c>
      <c r="O139" s="43" t="s">
        <v>706</v>
      </c>
    </row>
    <row r="140" s="4" customFormat="1" ht="126" customHeight="1" spans="1:15">
      <c r="A140" s="58" t="s">
        <v>48</v>
      </c>
      <c r="B140" s="37" t="s">
        <v>23</v>
      </c>
      <c r="C140" s="37" t="s">
        <v>707</v>
      </c>
      <c r="D140" s="37" t="s">
        <v>50</v>
      </c>
      <c r="E140" s="37" t="s">
        <v>51</v>
      </c>
      <c r="F140" s="37" t="s">
        <v>89</v>
      </c>
      <c r="G140" s="37" t="s">
        <v>356</v>
      </c>
      <c r="H140" s="37" t="s">
        <v>357</v>
      </c>
      <c r="I140" s="43" t="s">
        <v>708</v>
      </c>
      <c r="J140" s="50">
        <v>24.32</v>
      </c>
      <c r="K140" s="37" t="s">
        <v>56</v>
      </c>
      <c r="L140" s="60">
        <v>270</v>
      </c>
      <c r="M140" s="37" t="s">
        <v>709</v>
      </c>
      <c r="N140" s="37" t="s">
        <v>58</v>
      </c>
      <c r="O140" s="43" t="s">
        <v>696</v>
      </c>
    </row>
    <row r="141" s="4" customFormat="1" ht="126" customHeight="1" spans="1:15">
      <c r="A141" s="58" t="s">
        <v>48</v>
      </c>
      <c r="B141" s="37" t="s">
        <v>23</v>
      </c>
      <c r="C141" s="37" t="s">
        <v>710</v>
      </c>
      <c r="D141" s="37" t="s">
        <v>50</v>
      </c>
      <c r="E141" s="37" t="s">
        <v>51</v>
      </c>
      <c r="F141" s="37" t="s">
        <v>711</v>
      </c>
      <c r="G141" s="37" t="s">
        <v>356</v>
      </c>
      <c r="H141" s="37" t="s">
        <v>357</v>
      </c>
      <c r="I141" s="43" t="s">
        <v>712</v>
      </c>
      <c r="J141" s="50">
        <v>2.82</v>
      </c>
      <c r="K141" s="37" t="s">
        <v>56</v>
      </c>
      <c r="L141" s="60">
        <v>340</v>
      </c>
      <c r="M141" s="37" t="s">
        <v>713</v>
      </c>
      <c r="N141" s="37" t="s">
        <v>58</v>
      </c>
      <c r="O141" s="43" t="s">
        <v>714</v>
      </c>
    </row>
    <row r="142" s="4" customFormat="1" ht="126" customHeight="1" spans="1:15">
      <c r="A142" s="58" t="s">
        <v>48</v>
      </c>
      <c r="B142" s="37" t="s">
        <v>23</v>
      </c>
      <c r="C142" s="37" t="s">
        <v>715</v>
      </c>
      <c r="D142" s="37" t="s">
        <v>50</v>
      </c>
      <c r="E142" s="37" t="s">
        <v>51</v>
      </c>
      <c r="F142" s="37" t="s">
        <v>716</v>
      </c>
      <c r="G142" s="37" t="s">
        <v>356</v>
      </c>
      <c r="H142" s="37" t="s">
        <v>357</v>
      </c>
      <c r="I142" s="43" t="s">
        <v>717</v>
      </c>
      <c r="J142" s="50">
        <v>17.24</v>
      </c>
      <c r="K142" s="37" t="s">
        <v>56</v>
      </c>
      <c r="L142" s="60">
        <v>245</v>
      </c>
      <c r="M142" s="37" t="s">
        <v>718</v>
      </c>
      <c r="N142" s="37" t="s">
        <v>58</v>
      </c>
      <c r="O142" s="43" t="s">
        <v>696</v>
      </c>
    </row>
    <row r="143" s="4" customFormat="1" ht="126" customHeight="1" spans="1:15">
      <c r="A143" s="58" t="s">
        <v>48</v>
      </c>
      <c r="B143" s="37" t="s">
        <v>23</v>
      </c>
      <c r="C143" s="37" t="s">
        <v>719</v>
      </c>
      <c r="D143" s="37" t="s">
        <v>50</v>
      </c>
      <c r="E143" s="37" t="s">
        <v>51</v>
      </c>
      <c r="F143" s="37" t="s">
        <v>720</v>
      </c>
      <c r="G143" s="37" t="s">
        <v>356</v>
      </c>
      <c r="H143" s="37" t="s">
        <v>357</v>
      </c>
      <c r="I143" s="43" t="s">
        <v>721</v>
      </c>
      <c r="J143" s="50">
        <v>27.1</v>
      </c>
      <c r="K143" s="37" t="s">
        <v>56</v>
      </c>
      <c r="L143" s="60">
        <v>520</v>
      </c>
      <c r="M143" s="37" t="s">
        <v>722</v>
      </c>
      <c r="N143" s="37" t="s">
        <v>58</v>
      </c>
      <c r="O143" s="43" t="s">
        <v>714</v>
      </c>
    </row>
    <row r="144" s="4" customFormat="1" ht="126" customHeight="1" spans="1:15">
      <c r="A144" s="58" t="s">
        <v>48</v>
      </c>
      <c r="B144" s="37" t="s">
        <v>23</v>
      </c>
      <c r="C144" s="37" t="s">
        <v>723</v>
      </c>
      <c r="D144" s="37" t="s">
        <v>50</v>
      </c>
      <c r="E144" s="37" t="s">
        <v>51</v>
      </c>
      <c r="F144" s="37" t="s">
        <v>724</v>
      </c>
      <c r="G144" s="37" t="s">
        <v>356</v>
      </c>
      <c r="H144" s="37" t="s">
        <v>357</v>
      </c>
      <c r="I144" s="43" t="s">
        <v>725</v>
      </c>
      <c r="J144" s="50">
        <v>3.51</v>
      </c>
      <c r="K144" s="37" t="s">
        <v>56</v>
      </c>
      <c r="L144" s="60">
        <v>110</v>
      </c>
      <c r="M144" s="37" t="s">
        <v>726</v>
      </c>
      <c r="N144" s="37" t="s">
        <v>58</v>
      </c>
      <c r="O144" s="43" t="s">
        <v>727</v>
      </c>
    </row>
    <row r="145" s="4" customFormat="1" ht="126" customHeight="1" spans="1:15">
      <c r="A145" s="37" t="s">
        <v>48</v>
      </c>
      <c r="B145" s="37" t="s">
        <v>23</v>
      </c>
      <c r="C145" s="37" t="s">
        <v>728</v>
      </c>
      <c r="D145" s="37" t="s">
        <v>50</v>
      </c>
      <c r="E145" s="37" t="s">
        <v>51</v>
      </c>
      <c r="F145" s="37" t="s">
        <v>109</v>
      </c>
      <c r="G145" s="37" t="s">
        <v>356</v>
      </c>
      <c r="H145" s="37" t="s">
        <v>357</v>
      </c>
      <c r="I145" s="43" t="s">
        <v>729</v>
      </c>
      <c r="J145" s="44">
        <v>18.3</v>
      </c>
      <c r="K145" s="46" t="s">
        <v>56</v>
      </c>
      <c r="L145" s="37">
        <v>151</v>
      </c>
      <c r="M145" s="37" t="s">
        <v>730</v>
      </c>
      <c r="N145" s="37" t="s">
        <v>58</v>
      </c>
      <c r="O145" s="43" t="s">
        <v>731</v>
      </c>
    </row>
    <row r="146" s="4" customFormat="1" ht="164" customHeight="1" spans="1:15">
      <c r="A146" s="37" t="s">
        <v>48</v>
      </c>
      <c r="B146" s="37" t="s">
        <v>23</v>
      </c>
      <c r="C146" s="37" t="s">
        <v>732</v>
      </c>
      <c r="D146" s="37" t="s">
        <v>50</v>
      </c>
      <c r="E146" s="37" t="s">
        <v>51</v>
      </c>
      <c r="F146" s="37" t="s">
        <v>733</v>
      </c>
      <c r="G146" s="37" t="s">
        <v>356</v>
      </c>
      <c r="H146" s="37" t="s">
        <v>357</v>
      </c>
      <c r="I146" s="43" t="s">
        <v>734</v>
      </c>
      <c r="J146" s="44">
        <v>15.6</v>
      </c>
      <c r="K146" s="46" t="s">
        <v>56</v>
      </c>
      <c r="L146" s="37">
        <v>289</v>
      </c>
      <c r="M146" s="37" t="s">
        <v>735</v>
      </c>
      <c r="N146" s="37" t="s">
        <v>58</v>
      </c>
      <c r="O146" s="43" t="s">
        <v>736</v>
      </c>
    </row>
    <row r="147" s="4" customFormat="1" ht="168" customHeight="1" spans="1:15">
      <c r="A147" s="37" t="s">
        <v>48</v>
      </c>
      <c r="B147" s="37" t="s">
        <v>23</v>
      </c>
      <c r="C147" s="37" t="s">
        <v>737</v>
      </c>
      <c r="D147" s="37" t="s">
        <v>50</v>
      </c>
      <c r="E147" s="37" t="s">
        <v>51</v>
      </c>
      <c r="F147" s="37" t="s">
        <v>738</v>
      </c>
      <c r="G147" s="37" t="s">
        <v>356</v>
      </c>
      <c r="H147" s="37" t="s">
        <v>357</v>
      </c>
      <c r="I147" s="43" t="s">
        <v>739</v>
      </c>
      <c r="J147" s="44">
        <v>62.6</v>
      </c>
      <c r="K147" s="46" t="s">
        <v>56</v>
      </c>
      <c r="L147" s="37">
        <v>826</v>
      </c>
      <c r="M147" s="37" t="s">
        <v>740</v>
      </c>
      <c r="N147" s="37" t="s">
        <v>58</v>
      </c>
      <c r="O147" s="43" t="s">
        <v>741</v>
      </c>
    </row>
    <row r="148" s="4" customFormat="1" ht="159" customHeight="1" spans="1:15">
      <c r="A148" s="37" t="s">
        <v>48</v>
      </c>
      <c r="B148" s="37" t="s">
        <v>23</v>
      </c>
      <c r="C148" s="37" t="s">
        <v>742</v>
      </c>
      <c r="D148" s="37" t="s">
        <v>50</v>
      </c>
      <c r="E148" s="37" t="s">
        <v>51</v>
      </c>
      <c r="F148" s="37" t="s">
        <v>743</v>
      </c>
      <c r="G148" s="37" t="s">
        <v>356</v>
      </c>
      <c r="H148" s="37" t="s">
        <v>357</v>
      </c>
      <c r="I148" s="43" t="s">
        <v>744</v>
      </c>
      <c r="J148" s="44">
        <v>22.3</v>
      </c>
      <c r="K148" s="46" t="s">
        <v>56</v>
      </c>
      <c r="L148" s="37">
        <v>458</v>
      </c>
      <c r="M148" s="37" t="s">
        <v>745</v>
      </c>
      <c r="N148" s="37" t="s">
        <v>58</v>
      </c>
      <c r="O148" s="43" t="s">
        <v>746</v>
      </c>
    </row>
    <row r="149" s="4" customFormat="1" ht="126" customHeight="1" spans="1:15">
      <c r="A149" s="37" t="s">
        <v>48</v>
      </c>
      <c r="B149" s="37" t="s">
        <v>23</v>
      </c>
      <c r="C149" s="37" t="s">
        <v>747</v>
      </c>
      <c r="D149" s="37" t="s">
        <v>50</v>
      </c>
      <c r="E149" s="37" t="s">
        <v>51</v>
      </c>
      <c r="F149" s="37" t="s">
        <v>748</v>
      </c>
      <c r="G149" s="37" t="s">
        <v>356</v>
      </c>
      <c r="H149" s="37" t="s">
        <v>357</v>
      </c>
      <c r="I149" s="43" t="s">
        <v>749</v>
      </c>
      <c r="J149" s="44">
        <v>42.04</v>
      </c>
      <c r="K149" s="46" t="s">
        <v>56</v>
      </c>
      <c r="L149" s="37">
        <v>602</v>
      </c>
      <c r="M149" s="37" t="s">
        <v>750</v>
      </c>
      <c r="N149" s="37" t="s">
        <v>58</v>
      </c>
      <c r="O149" s="43" t="s">
        <v>751</v>
      </c>
    </row>
    <row r="150" s="4" customFormat="1" ht="126" customHeight="1" spans="1:15">
      <c r="A150" s="37" t="s">
        <v>48</v>
      </c>
      <c r="B150" s="37" t="s">
        <v>23</v>
      </c>
      <c r="C150" s="37" t="s">
        <v>752</v>
      </c>
      <c r="D150" s="37" t="s">
        <v>50</v>
      </c>
      <c r="E150" s="37" t="s">
        <v>51</v>
      </c>
      <c r="F150" s="37" t="s">
        <v>753</v>
      </c>
      <c r="G150" s="37" t="s">
        <v>356</v>
      </c>
      <c r="H150" s="37" t="s">
        <v>357</v>
      </c>
      <c r="I150" s="43" t="s">
        <v>754</v>
      </c>
      <c r="J150" s="44">
        <v>54.93</v>
      </c>
      <c r="K150" s="46" t="s">
        <v>56</v>
      </c>
      <c r="L150" s="37">
        <v>801</v>
      </c>
      <c r="M150" s="37" t="s">
        <v>755</v>
      </c>
      <c r="N150" s="37" t="s">
        <v>58</v>
      </c>
      <c r="O150" s="43" t="s">
        <v>756</v>
      </c>
    </row>
    <row r="151" s="4" customFormat="1" ht="126" customHeight="1" spans="1:15">
      <c r="A151" s="37" t="s">
        <v>48</v>
      </c>
      <c r="B151" s="37" t="s">
        <v>23</v>
      </c>
      <c r="C151" s="37" t="s">
        <v>757</v>
      </c>
      <c r="D151" s="37" t="s">
        <v>50</v>
      </c>
      <c r="E151" s="37" t="s">
        <v>51</v>
      </c>
      <c r="F151" s="37" t="s">
        <v>758</v>
      </c>
      <c r="G151" s="37" t="s">
        <v>356</v>
      </c>
      <c r="H151" s="37" t="s">
        <v>357</v>
      </c>
      <c r="I151" s="43" t="s">
        <v>759</v>
      </c>
      <c r="J151" s="44">
        <v>58.61</v>
      </c>
      <c r="K151" s="46" t="s">
        <v>56</v>
      </c>
      <c r="L151" s="37">
        <v>738</v>
      </c>
      <c r="M151" s="37" t="s">
        <v>760</v>
      </c>
      <c r="N151" s="37" t="s">
        <v>58</v>
      </c>
      <c r="O151" s="43" t="s">
        <v>761</v>
      </c>
    </row>
    <row r="152" s="4" customFormat="1" ht="126" customHeight="1" spans="1:15">
      <c r="A152" s="37" t="s">
        <v>48</v>
      </c>
      <c r="B152" s="37" t="s">
        <v>23</v>
      </c>
      <c r="C152" s="37" t="s">
        <v>762</v>
      </c>
      <c r="D152" s="37" t="s">
        <v>50</v>
      </c>
      <c r="E152" s="37" t="s">
        <v>51</v>
      </c>
      <c r="F152" s="37" t="s">
        <v>763</v>
      </c>
      <c r="G152" s="37" t="s">
        <v>356</v>
      </c>
      <c r="H152" s="37" t="s">
        <v>357</v>
      </c>
      <c r="I152" s="43" t="s">
        <v>764</v>
      </c>
      <c r="J152" s="44">
        <v>43.39</v>
      </c>
      <c r="K152" s="46" t="s">
        <v>56</v>
      </c>
      <c r="L152" s="37">
        <v>370</v>
      </c>
      <c r="M152" s="37" t="s">
        <v>765</v>
      </c>
      <c r="N152" s="37" t="s">
        <v>58</v>
      </c>
      <c r="O152" s="43" t="s">
        <v>766</v>
      </c>
    </row>
    <row r="153" s="4" customFormat="1" ht="126" customHeight="1" spans="1:15">
      <c r="A153" s="37" t="s">
        <v>48</v>
      </c>
      <c r="B153" s="37" t="s">
        <v>23</v>
      </c>
      <c r="C153" s="37" t="s">
        <v>767</v>
      </c>
      <c r="D153" s="37" t="s">
        <v>50</v>
      </c>
      <c r="E153" s="37" t="s">
        <v>51</v>
      </c>
      <c r="F153" s="37" t="s">
        <v>768</v>
      </c>
      <c r="G153" s="37" t="s">
        <v>356</v>
      </c>
      <c r="H153" s="37" t="s">
        <v>357</v>
      </c>
      <c r="I153" s="43" t="s">
        <v>769</v>
      </c>
      <c r="J153" s="44">
        <v>44.55</v>
      </c>
      <c r="K153" s="46" t="s">
        <v>56</v>
      </c>
      <c r="L153" s="37">
        <v>640</v>
      </c>
      <c r="M153" s="37" t="s">
        <v>770</v>
      </c>
      <c r="N153" s="37" t="s">
        <v>58</v>
      </c>
      <c r="O153" s="43" t="s">
        <v>771</v>
      </c>
    </row>
    <row r="154" s="4" customFormat="1" ht="126" customHeight="1" spans="1:15">
      <c r="A154" s="37" t="s">
        <v>48</v>
      </c>
      <c r="B154" s="37" t="s">
        <v>23</v>
      </c>
      <c r="C154" s="37" t="s">
        <v>772</v>
      </c>
      <c r="D154" s="37" t="s">
        <v>50</v>
      </c>
      <c r="E154" s="37" t="s">
        <v>51</v>
      </c>
      <c r="F154" s="37" t="s">
        <v>773</v>
      </c>
      <c r="G154" s="37" t="s">
        <v>356</v>
      </c>
      <c r="H154" s="37" t="s">
        <v>357</v>
      </c>
      <c r="I154" s="43" t="s">
        <v>774</v>
      </c>
      <c r="J154" s="44">
        <v>41.08</v>
      </c>
      <c r="K154" s="46" t="s">
        <v>56</v>
      </c>
      <c r="L154" s="37">
        <v>722</v>
      </c>
      <c r="M154" s="37" t="s">
        <v>775</v>
      </c>
      <c r="N154" s="37" t="s">
        <v>58</v>
      </c>
      <c r="O154" s="43" t="s">
        <v>776</v>
      </c>
    </row>
    <row r="155" s="4" customFormat="1" ht="126" customHeight="1" spans="1:15">
      <c r="A155" s="37" t="s">
        <v>48</v>
      </c>
      <c r="B155" s="37" t="s">
        <v>23</v>
      </c>
      <c r="C155" s="37" t="s">
        <v>777</v>
      </c>
      <c r="D155" s="37" t="s">
        <v>50</v>
      </c>
      <c r="E155" s="37" t="s">
        <v>51</v>
      </c>
      <c r="F155" s="37" t="s">
        <v>778</v>
      </c>
      <c r="G155" s="37" t="s">
        <v>356</v>
      </c>
      <c r="H155" s="37" t="s">
        <v>357</v>
      </c>
      <c r="I155" s="43" t="s">
        <v>779</v>
      </c>
      <c r="J155" s="44">
        <v>35.99</v>
      </c>
      <c r="K155" s="46" t="s">
        <v>56</v>
      </c>
      <c r="L155" s="37">
        <v>192</v>
      </c>
      <c r="M155" s="37" t="s">
        <v>780</v>
      </c>
      <c r="N155" s="37" t="s">
        <v>58</v>
      </c>
      <c r="O155" s="43" t="s">
        <v>781</v>
      </c>
    </row>
    <row r="156" s="4" customFormat="1" ht="126" customHeight="1" spans="1:15">
      <c r="A156" s="37" t="s">
        <v>48</v>
      </c>
      <c r="B156" s="37" t="s">
        <v>23</v>
      </c>
      <c r="C156" s="37" t="s">
        <v>782</v>
      </c>
      <c r="D156" s="37" t="s">
        <v>50</v>
      </c>
      <c r="E156" s="37" t="s">
        <v>51</v>
      </c>
      <c r="F156" s="37" t="s">
        <v>783</v>
      </c>
      <c r="G156" s="37" t="s">
        <v>356</v>
      </c>
      <c r="H156" s="37" t="s">
        <v>357</v>
      </c>
      <c r="I156" s="43" t="s">
        <v>784</v>
      </c>
      <c r="J156" s="44">
        <v>25.43</v>
      </c>
      <c r="K156" s="46" t="s">
        <v>56</v>
      </c>
      <c r="L156" s="37">
        <v>238</v>
      </c>
      <c r="M156" s="37" t="s">
        <v>785</v>
      </c>
      <c r="N156" s="37" t="s">
        <v>58</v>
      </c>
      <c r="O156" s="43" t="s">
        <v>786</v>
      </c>
    </row>
    <row r="157" s="4" customFormat="1" ht="126" customHeight="1" spans="1:15">
      <c r="A157" s="37" t="s">
        <v>48</v>
      </c>
      <c r="B157" s="37" t="s">
        <v>23</v>
      </c>
      <c r="C157" s="37" t="s">
        <v>787</v>
      </c>
      <c r="D157" s="37" t="s">
        <v>50</v>
      </c>
      <c r="E157" s="37" t="s">
        <v>51</v>
      </c>
      <c r="F157" s="37" t="s">
        <v>788</v>
      </c>
      <c r="G157" s="37" t="s">
        <v>356</v>
      </c>
      <c r="H157" s="37" t="s">
        <v>357</v>
      </c>
      <c r="I157" s="43" t="s">
        <v>789</v>
      </c>
      <c r="J157" s="44">
        <v>10.93</v>
      </c>
      <c r="K157" s="46" t="s">
        <v>56</v>
      </c>
      <c r="L157" s="37">
        <v>173</v>
      </c>
      <c r="M157" s="37" t="s">
        <v>790</v>
      </c>
      <c r="N157" s="37" t="s">
        <v>58</v>
      </c>
      <c r="O157" s="43" t="s">
        <v>791</v>
      </c>
    </row>
    <row r="158" s="4" customFormat="1" ht="126" customHeight="1" spans="1:15">
      <c r="A158" s="37" t="s">
        <v>48</v>
      </c>
      <c r="B158" s="37" t="s">
        <v>23</v>
      </c>
      <c r="C158" s="37" t="s">
        <v>792</v>
      </c>
      <c r="D158" s="37" t="s">
        <v>50</v>
      </c>
      <c r="E158" s="37" t="s">
        <v>51</v>
      </c>
      <c r="F158" s="37" t="s">
        <v>793</v>
      </c>
      <c r="G158" s="37" t="s">
        <v>356</v>
      </c>
      <c r="H158" s="37" t="s">
        <v>357</v>
      </c>
      <c r="I158" s="43" t="s">
        <v>794</v>
      </c>
      <c r="J158" s="44">
        <v>24.57</v>
      </c>
      <c r="K158" s="46" t="s">
        <v>56</v>
      </c>
      <c r="L158" s="37">
        <v>206</v>
      </c>
      <c r="M158" s="37" t="s">
        <v>795</v>
      </c>
      <c r="N158" s="37" t="s">
        <v>58</v>
      </c>
      <c r="O158" s="43" t="s">
        <v>796</v>
      </c>
    </row>
    <row r="159" s="4" customFormat="1" ht="126" customHeight="1" spans="1:15">
      <c r="A159" s="37" t="s">
        <v>48</v>
      </c>
      <c r="B159" s="37" t="s">
        <v>23</v>
      </c>
      <c r="C159" s="37" t="s">
        <v>797</v>
      </c>
      <c r="D159" s="37" t="s">
        <v>50</v>
      </c>
      <c r="E159" s="37" t="s">
        <v>51</v>
      </c>
      <c r="F159" s="37" t="s">
        <v>798</v>
      </c>
      <c r="G159" s="37" t="s">
        <v>356</v>
      </c>
      <c r="H159" s="37" t="s">
        <v>357</v>
      </c>
      <c r="I159" s="43" t="s">
        <v>799</v>
      </c>
      <c r="J159" s="60">
        <v>11.97</v>
      </c>
      <c r="K159" s="37" t="s">
        <v>56</v>
      </c>
      <c r="L159" s="37">
        <v>1304</v>
      </c>
      <c r="M159" s="37" t="s">
        <v>800</v>
      </c>
      <c r="N159" s="37" t="s">
        <v>58</v>
      </c>
      <c r="O159" s="43" t="s">
        <v>801</v>
      </c>
    </row>
    <row r="160" s="4" customFormat="1" ht="126" customHeight="1" spans="1:15">
      <c r="A160" s="37" t="s">
        <v>48</v>
      </c>
      <c r="B160" s="37" t="s">
        <v>23</v>
      </c>
      <c r="C160" s="37" t="s">
        <v>802</v>
      </c>
      <c r="D160" s="37" t="s">
        <v>50</v>
      </c>
      <c r="E160" s="37" t="s">
        <v>51</v>
      </c>
      <c r="F160" s="37" t="s">
        <v>803</v>
      </c>
      <c r="G160" s="37" t="s">
        <v>356</v>
      </c>
      <c r="H160" s="37" t="s">
        <v>357</v>
      </c>
      <c r="I160" s="43" t="s">
        <v>804</v>
      </c>
      <c r="J160" s="60">
        <v>45.52</v>
      </c>
      <c r="K160" s="37" t="s">
        <v>56</v>
      </c>
      <c r="L160" s="37">
        <v>3531</v>
      </c>
      <c r="M160" s="37" t="s">
        <v>805</v>
      </c>
      <c r="N160" s="37" t="s">
        <v>58</v>
      </c>
      <c r="O160" s="43" t="s">
        <v>806</v>
      </c>
    </row>
    <row r="161" s="4" customFormat="1" ht="126" customHeight="1" spans="1:15">
      <c r="A161" s="37" t="s">
        <v>48</v>
      </c>
      <c r="B161" s="37" t="s">
        <v>23</v>
      </c>
      <c r="C161" s="37" t="s">
        <v>807</v>
      </c>
      <c r="D161" s="37" t="s">
        <v>50</v>
      </c>
      <c r="E161" s="37" t="s">
        <v>51</v>
      </c>
      <c r="F161" s="37" t="s">
        <v>808</v>
      </c>
      <c r="G161" s="37" t="s">
        <v>356</v>
      </c>
      <c r="H161" s="37" t="s">
        <v>357</v>
      </c>
      <c r="I161" s="43" t="s">
        <v>809</v>
      </c>
      <c r="J161" s="60">
        <v>15.34</v>
      </c>
      <c r="K161" s="37" t="s">
        <v>56</v>
      </c>
      <c r="L161" s="37">
        <v>1443</v>
      </c>
      <c r="M161" s="37" t="s">
        <v>810</v>
      </c>
      <c r="N161" s="37" t="s">
        <v>58</v>
      </c>
      <c r="O161" s="43" t="s">
        <v>811</v>
      </c>
    </row>
    <row r="162" s="4" customFormat="1" ht="126" customHeight="1" spans="1:15">
      <c r="A162" s="37" t="s">
        <v>48</v>
      </c>
      <c r="B162" s="37" t="s">
        <v>23</v>
      </c>
      <c r="C162" s="37" t="s">
        <v>812</v>
      </c>
      <c r="D162" s="37" t="s">
        <v>50</v>
      </c>
      <c r="E162" s="37" t="s">
        <v>51</v>
      </c>
      <c r="F162" s="37" t="s">
        <v>813</v>
      </c>
      <c r="G162" s="37" t="s">
        <v>356</v>
      </c>
      <c r="H162" s="37" t="s">
        <v>357</v>
      </c>
      <c r="I162" s="43" t="s">
        <v>814</v>
      </c>
      <c r="J162" s="60">
        <v>10.8</v>
      </c>
      <c r="K162" s="37" t="s">
        <v>56</v>
      </c>
      <c r="L162" s="37">
        <v>1304</v>
      </c>
      <c r="M162" s="37" t="s">
        <v>815</v>
      </c>
      <c r="N162" s="37" t="s">
        <v>58</v>
      </c>
      <c r="O162" s="43" t="s">
        <v>816</v>
      </c>
    </row>
    <row r="163" s="4" customFormat="1" ht="126" customHeight="1" spans="1:15">
      <c r="A163" s="37" t="s">
        <v>48</v>
      </c>
      <c r="B163" s="37" t="s">
        <v>23</v>
      </c>
      <c r="C163" s="37" t="s">
        <v>817</v>
      </c>
      <c r="D163" s="37" t="s">
        <v>50</v>
      </c>
      <c r="E163" s="37" t="s">
        <v>51</v>
      </c>
      <c r="F163" s="37" t="s">
        <v>818</v>
      </c>
      <c r="G163" s="37" t="s">
        <v>356</v>
      </c>
      <c r="H163" s="37" t="s">
        <v>357</v>
      </c>
      <c r="I163" s="43" t="s">
        <v>819</v>
      </c>
      <c r="J163" s="60">
        <v>16.09</v>
      </c>
      <c r="K163" s="37" t="s">
        <v>56</v>
      </c>
      <c r="L163" s="37">
        <v>1510</v>
      </c>
      <c r="M163" s="37" t="s">
        <v>820</v>
      </c>
      <c r="N163" s="37" t="s">
        <v>58</v>
      </c>
      <c r="O163" s="43" t="s">
        <v>821</v>
      </c>
    </row>
    <row r="164" s="4" customFormat="1" ht="126" customHeight="1" spans="1:15">
      <c r="A164" s="37" t="s">
        <v>48</v>
      </c>
      <c r="B164" s="37" t="s">
        <v>23</v>
      </c>
      <c r="C164" s="37" t="s">
        <v>822</v>
      </c>
      <c r="D164" s="37" t="s">
        <v>50</v>
      </c>
      <c r="E164" s="37" t="s">
        <v>51</v>
      </c>
      <c r="F164" s="37" t="s">
        <v>823</v>
      </c>
      <c r="G164" s="37" t="s">
        <v>356</v>
      </c>
      <c r="H164" s="37" t="s">
        <v>357</v>
      </c>
      <c r="I164" s="43" t="s">
        <v>824</v>
      </c>
      <c r="J164" s="60">
        <v>10.9</v>
      </c>
      <c r="K164" s="37" t="s">
        <v>56</v>
      </c>
      <c r="L164" s="37">
        <v>1067</v>
      </c>
      <c r="M164" s="37" t="s">
        <v>825</v>
      </c>
      <c r="N164" s="37" t="s">
        <v>58</v>
      </c>
      <c r="O164" s="43" t="s">
        <v>826</v>
      </c>
    </row>
    <row r="165" s="4" customFormat="1" ht="126" customHeight="1" spans="1:15">
      <c r="A165" s="37" t="s">
        <v>48</v>
      </c>
      <c r="B165" s="37" t="s">
        <v>23</v>
      </c>
      <c r="C165" s="37" t="s">
        <v>827</v>
      </c>
      <c r="D165" s="37" t="s">
        <v>50</v>
      </c>
      <c r="E165" s="37" t="s">
        <v>51</v>
      </c>
      <c r="F165" s="37" t="s">
        <v>828</v>
      </c>
      <c r="G165" s="37" t="s">
        <v>356</v>
      </c>
      <c r="H165" s="37" t="s">
        <v>357</v>
      </c>
      <c r="I165" s="43" t="s">
        <v>829</v>
      </c>
      <c r="J165" s="60">
        <v>20.86</v>
      </c>
      <c r="K165" s="37" t="s">
        <v>56</v>
      </c>
      <c r="L165" s="37">
        <v>2619</v>
      </c>
      <c r="M165" s="37" t="s">
        <v>830</v>
      </c>
      <c r="N165" s="37" t="s">
        <v>58</v>
      </c>
      <c r="O165" s="43" t="s">
        <v>831</v>
      </c>
    </row>
    <row r="166" s="4" customFormat="1" ht="126" customHeight="1" spans="1:15">
      <c r="A166" s="37" t="s">
        <v>48</v>
      </c>
      <c r="B166" s="37" t="s">
        <v>23</v>
      </c>
      <c r="C166" s="37" t="s">
        <v>832</v>
      </c>
      <c r="D166" s="37" t="s">
        <v>50</v>
      </c>
      <c r="E166" s="37" t="s">
        <v>51</v>
      </c>
      <c r="F166" s="37" t="s">
        <v>833</v>
      </c>
      <c r="G166" s="37" t="s">
        <v>356</v>
      </c>
      <c r="H166" s="37" t="s">
        <v>357</v>
      </c>
      <c r="I166" s="43" t="s">
        <v>834</v>
      </c>
      <c r="J166" s="60">
        <v>24.58</v>
      </c>
      <c r="K166" s="37" t="s">
        <v>56</v>
      </c>
      <c r="L166" s="37">
        <v>2930</v>
      </c>
      <c r="M166" s="37" t="s">
        <v>835</v>
      </c>
      <c r="N166" s="37" t="s">
        <v>58</v>
      </c>
      <c r="O166" s="43" t="s">
        <v>836</v>
      </c>
    </row>
    <row r="167" s="4" customFormat="1" ht="126" customHeight="1" spans="1:15">
      <c r="A167" s="37" t="s">
        <v>48</v>
      </c>
      <c r="B167" s="37" t="s">
        <v>23</v>
      </c>
      <c r="C167" s="37" t="s">
        <v>837</v>
      </c>
      <c r="D167" s="37" t="s">
        <v>50</v>
      </c>
      <c r="E167" s="37" t="s">
        <v>51</v>
      </c>
      <c r="F167" s="37" t="s">
        <v>838</v>
      </c>
      <c r="G167" s="37" t="s">
        <v>356</v>
      </c>
      <c r="H167" s="37" t="s">
        <v>357</v>
      </c>
      <c r="I167" s="43" t="s">
        <v>839</v>
      </c>
      <c r="J167" s="60">
        <v>10.72</v>
      </c>
      <c r="K167" s="37" t="s">
        <v>56</v>
      </c>
      <c r="L167" s="37">
        <v>1688</v>
      </c>
      <c r="M167" s="37" t="s">
        <v>840</v>
      </c>
      <c r="N167" s="37" t="s">
        <v>58</v>
      </c>
      <c r="O167" s="43" t="s">
        <v>841</v>
      </c>
    </row>
    <row r="168" s="4" customFormat="1" ht="126" customHeight="1" spans="1:15">
      <c r="A168" s="37" t="s">
        <v>48</v>
      </c>
      <c r="B168" s="37" t="s">
        <v>23</v>
      </c>
      <c r="C168" s="37" t="s">
        <v>842</v>
      </c>
      <c r="D168" s="37" t="s">
        <v>50</v>
      </c>
      <c r="E168" s="37" t="s">
        <v>51</v>
      </c>
      <c r="F168" s="37" t="s">
        <v>843</v>
      </c>
      <c r="G168" s="37" t="s">
        <v>356</v>
      </c>
      <c r="H168" s="37" t="s">
        <v>357</v>
      </c>
      <c r="I168" s="43" t="s">
        <v>844</v>
      </c>
      <c r="J168" s="60">
        <v>5.62</v>
      </c>
      <c r="K168" s="37" t="s">
        <v>56</v>
      </c>
      <c r="L168" s="37">
        <v>1160</v>
      </c>
      <c r="M168" s="37" t="s">
        <v>845</v>
      </c>
      <c r="N168" s="37" t="s">
        <v>58</v>
      </c>
      <c r="O168" s="43" t="s">
        <v>846</v>
      </c>
    </row>
    <row r="169" s="4" customFormat="1" ht="126" customHeight="1" spans="1:15">
      <c r="A169" s="37" t="s">
        <v>48</v>
      </c>
      <c r="B169" s="37" t="s">
        <v>23</v>
      </c>
      <c r="C169" s="37" t="s">
        <v>847</v>
      </c>
      <c r="D169" s="37" t="s">
        <v>50</v>
      </c>
      <c r="E169" s="37" t="s">
        <v>51</v>
      </c>
      <c r="F169" s="37" t="s">
        <v>848</v>
      </c>
      <c r="G169" s="37" t="s">
        <v>356</v>
      </c>
      <c r="H169" s="37" t="s">
        <v>357</v>
      </c>
      <c r="I169" s="43" t="s">
        <v>849</v>
      </c>
      <c r="J169" s="60">
        <v>11.91</v>
      </c>
      <c r="K169" s="37" t="s">
        <v>56</v>
      </c>
      <c r="L169" s="37">
        <v>1069</v>
      </c>
      <c r="M169" s="37" t="s">
        <v>850</v>
      </c>
      <c r="N169" s="37" t="s">
        <v>58</v>
      </c>
      <c r="O169" s="43" t="s">
        <v>851</v>
      </c>
    </row>
    <row r="170" s="4" customFormat="1" ht="126" customHeight="1" spans="1:15">
      <c r="A170" s="37" t="s">
        <v>48</v>
      </c>
      <c r="B170" s="37" t="s">
        <v>23</v>
      </c>
      <c r="C170" s="37" t="s">
        <v>852</v>
      </c>
      <c r="D170" s="37" t="s">
        <v>50</v>
      </c>
      <c r="E170" s="37" t="s">
        <v>51</v>
      </c>
      <c r="F170" s="37" t="s">
        <v>124</v>
      </c>
      <c r="G170" s="37" t="s">
        <v>356</v>
      </c>
      <c r="H170" s="37" t="s">
        <v>357</v>
      </c>
      <c r="I170" s="43" t="s">
        <v>853</v>
      </c>
      <c r="J170" s="60">
        <v>18.41</v>
      </c>
      <c r="K170" s="37" t="s">
        <v>56</v>
      </c>
      <c r="L170" s="37">
        <v>1249</v>
      </c>
      <c r="M170" s="37" t="s">
        <v>854</v>
      </c>
      <c r="N170" s="37" t="s">
        <v>58</v>
      </c>
      <c r="O170" s="43" t="s">
        <v>855</v>
      </c>
    </row>
    <row r="171" s="4" customFormat="1" ht="126" customHeight="1" spans="1:15">
      <c r="A171" s="37" t="s">
        <v>48</v>
      </c>
      <c r="B171" s="37" t="s">
        <v>23</v>
      </c>
      <c r="C171" s="37" t="s">
        <v>856</v>
      </c>
      <c r="D171" s="37" t="s">
        <v>50</v>
      </c>
      <c r="E171" s="37" t="s">
        <v>51</v>
      </c>
      <c r="F171" s="37" t="s">
        <v>857</v>
      </c>
      <c r="G171" s="37" t="s">
        <v>356</v>
      </c>
      <c r="H171" s="37" t="s">
        <v>357</v>
      </c>
      <c r="I171" s="43" t="s">
        <v>858</v>
      </c>
      <c r="J171" s="60">
        <v>32.12</v>
      </c>
      <c r="K171" s="37" t="s">
        <v>56</v>
      </c>
      <c r="L171" s="37">
        <v>3347</v>
      </c>
      <c r="M171" s="37" t="s">
        <v>859</v>
      </c>
      <c r="N171" s="37" t="s">
        <v>58</v>
      </c>
      <c r="O171" s="43" t="s">
        <v>860</v>
      </c>
    </row>
    <row r="172" s="4" customFormat="1" ht="126" customHeight="1" spans="1:15">
      <c r="A172" s="37" t="s">
        <v>48</v>
      </c>
      <c r="B172" s="37" t="s">
        <v>23</v>
      </c>
      <c r="C172" s="37" t="s">
        <v>861</v>
      </c>
      <c r="D172" s="37" t="s">
        <v>50</v>
      </c>
      <c r="E172" s="37" t="s">
        <v>51</v>
      </c>
      <c r="F172" s="37" t="s">
        <v>862</v>
      </c>
      <c r="G172" s="37" t="s">
        <v>356</v>
      </c>
      <c r="H172" s="37" t="s">
        <v>357</v>
      </c>
      <c r="I172" s="43" t="s">
        <v>863</v>
      </c>
      <c r="J172" s="60">
        <v>53.07</v>
      </c>
      <c r="K172" s="37" t="s">
        <v>56</v>
      </c>
      <c r="L172" s="37">
        <v>2227</v>
      </c>
      <c r="M172" s="37" t="s">
        <v>864</v>
      </c>
      <c r="N172" s="37" t="s">
        <v>58</v>
      </c>
      <c r="O172" s="43" t="s">
        <v>865</v>
      </c>
    </row>
    <row r="173" s="4" customFormat="1" ht="126" customHeight="1" spans="1:15">
      <c r="A173" s="37" t="s">
        <v>48</v>
      </c>
      <c r="B173" s="37" t="s">
        <v>23</v>
      </c>
      <c r="C173" s="37" t="s">
        <v>866</v>
      </c>
      <c r="D173" s="37" t="s">
        <v>50</v>
      </c>
      <c r="E173" s="37" t="s">
        <v>51</v>
      </c>
      <c r="F173" s="37" t="s">
        <v>867</v>
      </c>
      <c r="G173" s="37" t="s">
        <v>356</v>
      </c>
      <c r="H173" s="37" t="s">
        <v>357</v>
      </c>
      <c r="I173" s="43" t="s">
        <v>868</v>
      </c>
      <c r="J173" s="60">
        <v>9</v>
      </c>
      <c r="K173" s="37" t="s">
        <v>56</v>
      </c>
      <c r="L173" s="37">
        <v>1015</v>
      </c>
      <c r="M173" s="37" t="s">
        <v>869</v>
      </c>
      <c r="N173" s="37" t="s">
        <v>58</v>
      </c>
      <c r="O173" s="43" t="s">
        <v>870</v>
      </c>
    </row>
    <row r="174" s="4" customFormat="1" ht="173" customHeight="1" spans="1:15">
      <c r="A174" s="37" t="s">
        <v>48</v>
      </c>
      <c r="B174" s="37" t="s">
        <v>23</v>
      </c>
      <c r="C174" s="37" t="s">
        <v>871</v>
      </c>
      <c r="D174" s="37" t="s">
        <v>50</v>
      </c>
      <c r="E174" s="37" t="s">
        <v>51</v>
      </c>
      <c r="F174" s="37" t="s">
        <v>872</v>
      </c>
      <c r="G174" s="37" t="s">
        <v>356</v>
      </c>
      <c r="H174" s="37" t="s">
        <v>357</v>
      </c>
      <c r="I174" s="43" t="s">
        <v>873</v>
      </c>
      <c r="J174" s="60">
        <v>25.7</v>
      </c>
      <c r="K174" s="37" t="s">
        <v>56</v>
      </c>
      <c r="L174" s="37">
        <v>2413</v>
      </c>
      <c r="M174" s="37" t="s">
        <v>874</v>
      </c>
      <c r="N174" s="37" t="s">
        <v>58</v>
      </c>
      <c r="O174" s="43" t="s">
        <v>875</v>
      </c>
    </row>
    <row r="175" s="4" customFormat="1" ht="126" customHeight="1" spans="1:15">
      <c r="A175" s="37" t="s">
        <v>48</v>
      </c>
      <c r="B175" s="37" t="s">
        <v>23</v>
      </c>
      <c r="C175" s="37" t="s">
        <v>876</v>
      </c>
      <c r="D175" s="37" t="s">
        <v>50</v>
      </c>
      <c r="E175" s="37" t="s">
        <v>51</v>
      </c>
      <c r="F175" s="37" t="s">
        <v>877</v>
      </c>
      <c r="G175" s="37" t="s">
        <v>356</v>
      </c>
      <c r="H175" s="37" t="s">
        <v>357</v>
      </c>
      <c r="I175" s="43" t="s">
        <v>878</v>
      </c>
      <c r="J175" s="60">
        <v>26.44</v>
      </c>
      <c r="K175" s="37" t="s">
        <v>56</v>
      </c>
      <c r="L175" s="37">
        <v>1996</v>
      </c>
      <c r="M175" s="37" t="s">
        <v>879</v>
      </c>
      <c r="N175" s="37" t="s">
        <v>58</v>
      </c>
      <c r="O175" s="43" t="s">
        <v>880</v>
      </c>
    </row>
    <row r="176" s="4" customFormat="1" ht="159" customHeight="1" spans="1:15">
      <c r="A176" s="37" t="s">
        <v>48</v>
      </c>
      <c r="B176" s="37" t="s">
        <v>23</v>
      </c>
      <c r="C176" s="37" t="s">
        <v>881</v>
      </c>
      <c r="D176" s="37" t="s">
        <v>50</v>
      </c>
      <c r="E176" s="37" t="s">
        <v>51</v>
      </c>
      <c r="F176" s="37" t="s">
        <v>882</v>
      </c>
      <c r="G176" s="37" t="s">
        <v>356</v>
      </c>
      <c r="H176" s="39" t="s">
        <v>357</v>
      </c>
      <c r="I176" s="54" t="s">
        <v>883</v>
      </c>
      <c r="J176" s="59">
        <v>24.56</v>
      </c>
      <c r="K176" s="46" t="s">
        <v>56</v>
      </c>
      <c r="L176" s="55">
        <v>239</v>
      </c>
      <c r="M176" s="46" t="s">
        <v>884</v>
      </c>
      <c r="N176" s="44" t="s">
        <v>58</v>
      </c>
      <c r="O176" s="56" t="s">
        <v>885</v>
      </c>
    </row>
    <row r="177" s="4" customFormat="1" ht="126" customHeight="1" spans="1:15">
      <c r="A177" s="37" t="s">
        <v>48</v>
      </c>
      <c r="B177" s="37" t="s">
        <v>23</v>
      </c>
      <c r="C177" s="37" t="s">
        <v>886</v>
      </c>
      <c r="D177" s="37" t="s">
        <v>50</v>
      </c>
      <c r="E177" s="37" t="s">
        <v>51</v>
      </c>
      <c r="F177" s="37" t="s">
        <v>887</v>
      </c>
      <c r="G177" s="37" t="s">
        <v>356</v>
      </c>
      <c r="H177" s="39" t="s">
        <v>357</v>
      </c>
      <c r="I177" s="54" t="s">
        <v>888</v>
      </c>
      <c r="J177" s="59">
        <v>20.21</v>
      </c>
      <c r="K177" s="46" t="s">
        <v>56</v>
      </c>
      <c r="L177" s="55">
        <v>566</v>
      </c>
      <c r="M177" s="46" t="s">
        <v>889</v>
      </c>
      <c r="N177" s="44" t="s">
        <v>58</v>
      </c>
      <c r="O177" s="56" t="s">
        <v>890</v>
      </c>
    </row>
    <row r="178" s="4" customFormat="1" ht="126" customHeight="1" spans="1:15">
      <c r="A178" s="37" t="s">
        <v>48</v>
      </c>
      <c r="B178" s="37" t="s">
        <v>23</v>
      </c>
      <c r="C178" s="37" t="s">
        <v>891</v>
      </c>
      <c r="D178" s="37" t="s">
        <v>50</v>
      </c>
      <c r="E178" s="37" t="s">
        <v>51</v>
      </c>
      <c r="F178" s="37" t="s">
        <v>892</v>
      </c>
      <c r="G178" s="37" t="s">
        <v>356</v>
      </c>
      <c r="H178" s="39" t="s">
        <v>357</v>
      </c>
      <c r="I178" s="54" t="s">
        <v>893</v>
      </c>
      <c r="J178" s="59">
        <v>19.94</v>
      </c>
      <c r="K178" s="46" t="s">
        <v>56</v>
      </c>
      <c r="L178" s="55">
        <v>473</v>
      </c>
      <c r="M178" s="46" t="s">
        <v>894</v>
      </c>
      <c r="N178" s="44" t="s">
        <v>58</v>
      </c>
      <c r="O178" s="56" t="s">
        <v>895</v>
      </c>
    </row>
    <row r="179" s="4" customFormat="1" ht="126" customHeight="1" spans="1:15">
      <c r="A179" s="37" t="s">
        <v>48</v>
      </c>
      <c r="B179" s="37" t="s">
        <v>23</v>
      </c>
      <c r="C179" s="37" t="s">
        <v>896</v>
      </c>
      <c r="D179" s="37" t="s">
        <v>50</v>
      </c>
      <c r="E179" s="37" t="s">
        <v>51</v>
      </c>
      <c r="F179" s="37" t="s">
        <v>897</v>
      </c>
      <c r="G179" s="37" t="s">
        <v>356</v>
      </c>
      <c r="H179" s="39" t="s">
        <v>357</v>
      </c>
      <c r="I179" s="54" t="s">
        <v>898</v>
      </c>
      <c r="J179" s="59">
        <v>22.7</v>
      </c>
      <c r="K179" s="46" t="s">
        <v>56</v>
      </c>
      <c r="L179" s="55">
        <v>618</v>
      </c>
      <c r="M179" s="46" t="s">
        <v>899</v>
      </c>
      <c r="N179" s="44" t="s">
        <v>58</v>
      </c>
      <c r="O179" s="56" t="s">
        <v>900</v>
      </c>
    </row>
    <row r="180" s="4" customFormat="1" ht="126" customHeight="1" spans="1:15">
      <c r="A180" s="37" t="s">
        <v>48</v>
      </c>
      <c r="B180" s="37" t="s">
        <v>23</v>
      </c>
      <c r="C180" s="37" t="s">
        <v>901</v>
      </c>
      <c r="D180" s="37" t="s">
        <v>50</v>
      </c>
      <c r="E180" s="37" t="s">
        <v>51</v>
      </c>
      <c r="F180" s="37" t="s">
        <v>902</v>
      </c>
      <c r="G180" s="37" t="s">
        <v>356</v>
      </c>
      <c r="H180" s="39" t="s">
        <v>357</v>
      </c>
      <c r="I180" s="54" t="s">
        <v>903</v>
      </c>
      <c r="J180" s="59">
        <v>42.65</v>
      </c>
      <c r="K180" s="46" t="s">
        <v>56</v>
      </c>
      <c r="L180" s="55">
        <v>770</v>
      </c>
      <c r="M180" s="46" t="s">
        <v>904</v>
      </c>
      <c r="N180" s="44" t="s">
        <v>58</v>
      </c>
      <c r="O180" s="56" t="s">
        <v>905</v>
      </c>
    </row>
    <row r="181" s="4" customFormat="1" ht="126" customHeight="1" spans="1:15">
      <c r="A181" s="37" t="s">
        <v>48</v>
      </c>
      <c r="B181" s="37" t="s">
        <v>23</v>
      </c>
      <c r="C181" s="37" t="s">
        <v>906</v>
      </c>
      <c r="D181" s="37" t="s">
        <v>50</v>
      </c>
      <c r="E181" s="37" t="s">
        <v>51</v>
      </c>
      <c r="F181" s="37" t="s">
        <v>907</v>
      </c>
      <c r="G181" s="37" t="s">
        <v>356</v>
      </c>
      <c r="H181" s="39" t="s">
        <v>357</v>
      </c>
      <c r="I181" s="54" t="s">
        <v>908</v>
      </c>
      <c r="J181" s="59">
        <v>43.12</v>
      </c>
      <c r="K181" s="46" t="s">
        <v>56</v>
      </c>
      <c r="L181" s="55">
        <v>624</v>
      </c>
      <c r="M181" s="46" t="s">
        <v>909</v>
      </c>
      <c r="N181" s="44" t="s">
        <v>58</v>
      </c>
      <c r="O181" s="56" t="s">
        <v>910</v>
      </c>
    </row>
    <row r="182" s="4" customFormat="1" ht="126" customHeight="1" spans="1:15">
      <c r="A182" s="37" t="s">
        <v>48</v>
      </c>
      <c r="B182" s="37" t="s">
        <v>23</v>
      </c>
      <c r="C182" s="37" t="s">
        <v>911</v>
      </c>
      <c r="D182" s="37" t="s">
        <v>50</v>
      </c>
      <c r="E182" s="37" t="s">
        <v>51</v>
      </c>
      <c r="F182" s="37" t="s">
        <v>912</v>
      </c>
      <c r="G182" s="37" t="s">
        <v>356</v>
      </c>
      <c r="H182" s="39" t="s">
        <v>357</v>
      </c>
      <c r="I182" s="54" t="s">
        <v>913</v>
      </c>
      <c r="J182" s="59">
        <v>15.32</v>
      </c>
      <c r="K182" s="46" t="s">
        <v>56</v>
      </c>
      <c r="L182" s="55">
        <v>484</v>
      </c>
      <c r="M182" s="46" t="s">
        <v>914</v>
      </c>
      <c r="N182" s="44" t="s">
        <v>58</v>
      </c>
      <c r="O182" s="56" t="s">
        <v>915</v>
      </c>
    </row>
    <row r="183" s="4" customFormat="1" ht="126" customHeight="1" spans="1:15">
      <c r="A183" s="37" t="s">
        <v>48</v>
      </c>
      <c r="B183" s="37" t="s">
        <v>23</v>
      </c>
      <c r="C183" s="37" t="s">
        <v>916</v>
      </c>
      <c r="D183" s="37" t="s">
        <v>50</v>
      </c>
      <c r="E183" s="37" t="s">
        <v>51</v>
      </c>
      <c r="F183" s="37" t="s">
        <v>193</v>
      </c>
      <c r="G183" s="37" t="s">
        <v>356</v>
      </c>
      <c r="H183" s="39" t="s">
        <v>357</v>
      </c>
      <c r="I183" s="54" t="s">
        <v>917</v>
      </c>
      <c r="J183" s="59">
        <v>19.49</v>
      </c>
      <c r="K183" s="46" t="s">
        <v>56</v>
      </c>
      <c r="L183" s="55">
        <v>481</v>
      </c>
      <c r="M183" s="46" t="s">
        <v>918</v>
      </c>
      <c r="N183" s="44" t="s">
        <v>58</v>
      </c>
      <c r="O183" s="56" t="s">
        <v>919</v>
      </c>
    </row>
    <row r="184" s="4" customFormat="1" ht="126" customHeight="1" spans="1:15">
      <c r="A184" s="37" t="s">
        <v>48</v>
      </c>
      <c r="B184" s="37" t="s">
        <v>23</v>
      </c>
      <c r="C184" s="37" t="s">
        <v>920</v>
      </c>
      <c r="D184" s="37" t="s">
        <v>50</v>
      </c>
      <c r="E184" s="37" t="s">
        <v>51</v>
      </c>
      <c r="F184" s="37" t="s">
        <v>921</v>
      </c>
      <c r="G184" s="37" t="s">
        <v>356</v>
      </c>
      <c r="H184" s="39" t="s">
        <v>357</v>
      </c>
      <c r="I184" s="54" t="s">
        <v>922</v>
      </c>
      <c r="J184" s="59">
        <v>16.39</v>
      </c>
      <c r="K184" s="46" t="s">
        <v>56</v>
      </c>
      <c r="L184" s="55">
        <v>221</v>
      </c>
      <c r="M184" s="46" t="s">
        <v>923</v>
      </c>
      <c r="N184" s="44" t="s">
        <v>58</v>
      </c>
      <c r="O184" s="56" t="s">
        <v>924</v>
      </c>
    </row>
    <row r="185" s="4" customFormat="1" ht="126" customHeight="1" spans="1:15">
      <c r="A185" s="37" t="s">
        <v>48</v>
      </c>
      <c r="B185" s="37" t="s">
        <v>23</v>
      </c>
      <c r="C185" s="37" t="s">
        <v>925</v>
      </c>
      <c r="D185" s="37" t="s">
        <v>50</v>
      </c>
      <c r="E185" s="37" t="s">
        <v>51</v>
      </c>
      <c r="F185" s="37" t="s">
        <v>926</v>
      </c>
      <c r="G185" s="37" t="s">
        <v>356</v>
      </c>
      <c r="H185" s="39" t="s">
        <v>357</v>
      </c>
      <c r="I185" s="54" t="s">
        <v>927</v>
      </c>
      <c r="J185" s="60">
        <v>7.11</v>
      </c>
      <c r="K185" s="46" t="s">
        <v>56</v>
      </c>
      <c r="L185" s="55">
        <v>163</v>
      </c>
      <c r="M185" s="46" t="s">
        <v>928</v>
      </c>
      <c r="N185" s="44" t="s">
        <v>58</v>
      </c>
      <c r="O185" s="56" t="s">
        <v>929</v>
      </c>
    </row>
    <row r="186" s="4" customFormat="1" ht="126" customHeight="1" spans="1:15">
      <c r="A186" s="37" t="s">
        <v>48</v>
      </c>
      <c r="B186" s="37" t="s">
        <v>23</v>
      </c>
      <c r="C186" s="37" t="s">
        <v>930</v>
      </c>
      <c r="D186" s="37" t="s">
        <v>50</v>
      </c>
      <c r="E186" s="37" t="s">
        <v>51</v>
      </c>
      <c r="F186" s="37" t="s">
        <v>931</v>
      </c>
      <c r="G186" s="37" t="s">
        <v>356</v>
      </c>
      <c r="H186" s="39" t="s">
        <v>357</v>
      </c>
      <c r="I186" s="54" t="s">
        <v>932</v>
      </c>
      <c r="J186" s="60">
        <v>18.78</v>
      </c>
      <c r="K186" s="46" t="s">
        <v>56</v>
      </c>
      <c r="L186" s="55">
        <v>615</v>
      </c>
      <c r="M186" s="46" t="s">
        <v>933</v>
      </c>
      <c r="N186" s="44" t="s">
        <v>58</v>
      </c>
      <c r="O186" s="56" t="s">
        <v>934</v>
      </c>
    </row>
    <row r="187" s="4" customFormat="1" ht="126" customHeight="1" spans="1:15">
      <c r="A187" s="37" t="s">
        <v>48</v>
      </c>
      <c r="B187" s="37" t="s">
        <v>23</v>
      </c>
      <c r="C187" s="37" t="s">
        <v>935</v>
      </c>
      <c r="D187" s="37" t="s">
        <v>50</v>
      </c>
      <c r="E187" s="37" t="s">
        <v>51</v>
      </c>
      <c r="F187" s="37" t="s">
        <v>936</v>
      </c>
      <c r="G187" s="37" t="s">
        <v>356</v>
      </c>
      <c r="H187" s="39" t="s">
        <v>357</v>
      </c>
      <c r="I187" s="54" t="s">
        <v>937</v>
      </c>
      <c r="J187" s="60">
        <v>24.53</v>
      </c>
      <c r="K187" s="46" t="s">
        <v>56</v>
      </c>
      <c r="L187" s="55">
        <v>1330</v>
      </c>
      <c r="M187" s="46" t="s">
        <v>938</v>
      </c>
      <c r="N187" s="44" t="s">
        <v>58</v>
      </c>
      <c r="O187" s="56" t="s">
        <v>821</v>
      </c>
    </row>
    <row r="188" s="4" customFormat="1" ht="126" customHeight="1" spans="1:15">
      <c r="A188" s="37" t="s">
        <v>48</v>
      </c>
      <c r="B188" s="37" t="s">
        <v>23</v>
      </c>
      <c r="C188" s="37" t="s">
        <v>939</v>
      </c>
      <c r="D188" s="37" t="s">
        <v>50</v>
      </c>
      <c r="E188" s="37" t="s">
        <v>51</v>
      </c>
      <c r="F188" s="37" t="s">
        <v>940</v>
      </c>
      <c r="G188" s="37" t="s">
        <v>356</v>
      </c>
      <c r="H188" s="39" t="s">
        <v>357</v>
      </c>
      <c r="I188" s="54" t="s">
        <v>941</v>
      </c>
      <c r="J188" s="60">
        <v>47.05</v>
      </c>
      <c r="K188" s="46" t="s">
        <v>56</v>
      </c>
      <c r="L188" s="55">
        <v>1136</v>
      </c>
      <c r="M188" s="46" t="s">
        <v>942</v>
      </c>
      <c r="N188" s="44" t="s">
        <v>58</v>
      </c>
      <c r="O188" s="56" t="s">
        <v>943</v>
      </c>
    </row>
    <row r="189" s="4" customFormat="1" ht="126" customHeight="1" spans="1:15">
      <c r="A189" s="37" t="s">
        <v>48</v>
      </c>
      <c r="B189" s="37" t="s">
        <v>23</v>
      </c>
      <c r="C189" s="37" t="s">
        <v>944</v>
      </c>
      <c r="D189" s="37" t="s">
        <v>50</v>
      </c>
      <c r="E189" s="37" t="s">
        <v>51</v>
      </c>
      <c r="F189" s="37" t="s">
        <v>945</v>
      </c>
      <c r="G189" s="37" t="s">
        <v>356</v>
      </c>
      <c r="H189" s="39" t="s">
        <v>357</v>
      </c>
      <c r="I189" s="54" t="s">
        <v>946</v>
      </c>
      <c r="J189" s="60">
        <v>35.39</v>
      </c>
      <c r="K189" s="46" t="s">
        <v>56</v>
      </c>
      <c r="L189" s="55">
        <v>931</v>
      </c>
      <c r="M189" s="46" t="s">
        <v>947</v>
      </c>
      <c r="N189" s="44" t="s">
        <v>58</v>
      </c>
      <c r="O189" s="56" t="s">
        <v>948</v>
      </c>
    </row>
    <row r="190" s="4" customFormat="1" ht="126" customHeight="1" spans="1:15">
      <c r="A190" s="37" t="s">
        <v>48</v>
      </c>
      <c r="B190" s="37" t="s">
        <v>23</v>
      </c>
      <c r="C190" s="37" t="s">
        <v>949</v>
      </c>
      <c r="D190" s="37" t="s">
        <v>50</v>
      </c>
      <c r="E190" s="37" t="s">
        <v>51</v>
      </c>
      <c r="F190" s="37" t="s">
        <v>950</v>
      </c>
      <c r="G190" s="37" t="s">
        <v>356</v>
      </c>
      <c r="H190" s="39" t="s">
        <v>357</v>
      </c>
      <c r="I190" s="54" t="s">
        <v>951</v>
      </c>
      <c r="J190" s="60">
        <v>38.21</v>
      </c>
      <c r="K190" s="46" t="s">
        <v>56</v>
      </c>
      <c r="L190" s="55">
        <v>728</v>
      </c>
      <c r="M190" s="46" t="s">
        <v>952</v>
      </c>
      <c r="N190" s="44" t="s">
        <v>58</v>
      </c>
      <c r="O190" s="56" t="s">
        <v>953</v>
      </c>
    </row>
    <row r="191" s="4" customFormat="1" ht="126" customHeight="1" spans="1:15">
      <c r="A191" s="37" t="s">
        <v>48</v>
      </c>
      <c r="B191" s="37" t="s">
        <v>23</v>
      </c>
      <c r="C191" s="37" t="s">
        <v>954</v>
      </c>
      <c r="D191" s="37" t="s">
        <v>50</v>
      </c>
      <c r="E191" s="37" t="s">
        <v>51</v>
      </c>
      <c r="F191" s="37" t="s">
        <v>955</v>
      </c>
      <c r="G191" s="37" t="s">
        <v>356</v>
      </c>
      <c r="H191" s="39" t="s">
        <v>357</v>
      </c>
      <c r="I191" s="54" t="s">
        <v>956</v>
      </c>
      <c r="J191" s="60">
        <v>15.95</v>
      </c>
      <c r="K191" s="46" t="s">
        <v>56</v>
      </c>
      <c r="L191" s="55">
        <v>605</v>
      </c>
      <c r="M191" s="46" t="s">
        <v>957</v>
      </c>
      <c r="N191" s="44" t="s">
        <v>58</v>
      </c>
      <c r="O191" s="56" t="s">
        <v>958</v>
      </c>
    </row>
    <row r="192" s="4" customFormat="1" ht="126" customHeight="1" spans="1:15">
      <c r="A192" s="37" t="s">
        <v>48</v>
      </c>
      <c r="B192" s="37" t="s">
        <v>23</v>
      </c>
      <c r="C192" s="37" t="s">
        <v>959</v>
      </c>
      <c r="D192" s="37" t="s">
        <v>50</v>
      </c>
      <c r="E192" s="37" t="s">
        <v>51</v>
      </c>
      <c r="F192" s="37" t="s">
        <v>960</v>
      </c>
      <c r="G192" s="37" t="s">
        <v>356</v>
      </c>
      <c r="H192" s="39" t="s">
        <v>357</v>
      </c>
      <c r="I192" s="54" t="s">
        <v>961</v>
      </c>
      <c r="J192" s="60">
        <v>8.76</v>
      </c>
      <c r="K192" s="46" t="s">
        <v>56</v>
      </c>
      <c r="L192" s="55">
        <v>263</v>
      </c>
      <c r="M192" s="46" t="s">
        <v>962</v>
      </c>
      <c r="N192" s="44" t="s">
        <v>58</v>
      </c>
      <c r="O192" s="56" t="s">
        <v>963</v>
      </c>
    </row>
    <row r="193" s="4" customFormat="1" ht="126" customHeight="1" spans="1:15">
      <c r="A193" s="37" t="s">
        <v>48</v>
      </c>
      <c r="B193" s="37" t="s">
        <v>23</v>
      </c>
      <c r="C193" s="37" t="s">
        <v>964</v>
      </c>
      <c r="D193" s="37" t="s">
        <v>50</v>
      </c>
      <c r="E193" s="37" t="s">
        <v>51</v>
      </c>
      <c r="F193" s="37" t="s">
        <v>965</v>
      </c>
      <c r="G193" s="37" t="s">
        <v>356</v>
      </c>
      <c r="H193" s="39" t="s">
        <v>357</v>
      </c>
      <c r="I193" s="54" t="s">
        <v>966</v>
      </c>
      <c r="J193" s="60">
        <v>19.95</v>
      </c>
      <c r="K193" s="46" t="s">
        <v>56</v>
      </c>
      <c r="L193" s="55">
        <v>864</v>
      </c>
      <c r="M193" s="46" t="s">
        <v>967</v>
      </c>
      <c r="N193" s="44" t="s">
        <v>58</v>
      </c>
      <c r="O193" s="56" t="s">
        <v>968</v>
      </c>
    </row>
    <row r="194" s="4" customFormat="1" ht="175" customHeight="1" spans="1:15">
      <c r="A194" s="37" t="s">
        <v>48</v>
      </c>
      <c r="B194" s="37" t="s">
        <v>23</v>
      </c>
      <c r="C194" s="37" t="s">
        <v>969</v>
      </c>
      <c r="D194" s="37" t="s">
        <v>50</v>
      </c>
      <c r="E194" s="37" t="s">
        <v>51</v>
      </c>
      <c r="F194" s="37" t="s">
        <v>970</v>
      </c>
      <c r="G194" s="37" t="s">
        <v>356</v>
      </c>
      <c r="H194" s="39" t="s">
        <v>357</v>
      </c>
      <c r="I194" s="54" t="s">
        <v>971</v>
      </c>
      <c r="J194" s="61">
        <v>23.93</v>
      </c>
      <c r="K194" s="46" t="s">
        <v>56</v>
      </c>
      <c r="L194" s="55">
        <v>950</v>
      </c>
      <c r="M194" s="46" t="s">
        <v>972</v>
      </c>
      <c r="N194" s="44" t="s">
        <v>58</v>
      </c>
      <c r="O194" s="56" t="s">
        <v>973</v>
      </c>
    </row>
    <row r="195" s="4" customFormat="1" ht="126" customHeight="1" spans="1:15">
      <c r="A195" s="37" t="s">
        <v>48</v>
      </c>
      <c r="B195" s="37" t="s">
        <v>23</v>
      </c>
      <c r="C195" s="37" t="s">
        <v>974</v>
      </c>
      <c r="D195" s="37" t="s">
        <v>50</v>
      </c>
      <c r="E195" s="37" t="s">
        <v>51</v>
      </c>
      <c r="F195" s="37" t="s">
        <v>975</v>
      </c>
      <c r="G195" s="37" t="s">
        <v>356</v>
      </c>
      <c r="H195" s="39" t="s">
        <v>357</v>
      </c>
      <c r="I195" s="54" t="s">
        <v>976</v>
      </c>
      <c r="J195" s="61">
        <v>15.23</v>
      </c>
      <c r="K195" s="46" t="s">
        <v>56</v>
      </c>
      <c r="L195" s="55">
        <v>247</v>
      </c>
      <c r="M195" s="46" t="s">
        <v>977</v>
      </c>
      <c r="N195" s="44" t="s">
        <v>58</v>
      </c>
      <c r="O195" s="56" t="s">
        <v>978</v>
      </c>
    </row>
    <row r="196" s="4" customFormat="1" ht="213" customHeight="1" spans="1:15">
      <c r="A196" s="37" t="s">
        <v>48</v>
      </c>
      <c r="B196" s="37" t="s">
        <v>23</v>
      </c>
      <c r="C196" s="37" t="s">
        <v>979</v>
      </c>
      <c r="D196" s="37" t="s">
        <v>50</v>
      </c>
      <c r="E196" s="37" t="s">
        <v>51</v>
      </c>
      <c r="F196" s="37" t="s">
        <v>980</v>
      </c>
      <c r="G196" s="37" t="s">
        <v>356</v>
      </c>
      <c r="H196" s="39" t="s">
        <v>357</v>
      </c>
      <c r="I196" s="54" t="s">
        <v>981</v>
      </c>
      <c r="J196" s="46">
        <v>30.1</v>
      </c>
      <c r="K196" s="46" t="s">
        <v>56</v>
      </c>
      <c r="L196" s="55">
        <v>247</v>
      </c>
      <c r="M196" s="46" t="s">
        <v>982</v>
      </c>
      <c r="N196" s="44" t="s">
        <v>58</v>
      </c>
      <c r="O196" s="56" t="s">
        <v>978</v>
      </c>
    </row>
    <row r="197" s="4" customFormat="1" ht="126" customHeight="1" spans="1:15">
      <c r="A197" s="37" t="s">
        <v>48</v>
      </c>
      <c r="B197" s="37" t="s">
        <v>23</v>
      </c>
      <c r="C197" s="37" t="s">
        <v>983</v>
      </c>
      <c r="D197" s="37" t="s">
        <v>50</v>
      </c>
      <c r="E197" s="37" t="s">
        <v>51</v>
      </c>
      <c r="F197" s="37" t="s">
        <v>984</v>
      </c>
      <c r="G197" s="37" t="s">
        <v>356</v>
      </c>
      <c r="H197" s="37" t="s">
        <v>357</v>
      </c>
      <c r="I197" s="43" t="s">
        <v>985</v>
      </c>
      <c r="J197" s="44">
        <v>63.1</v>
      </c>
      <c r="K197" s="37" t="s">
        <v>56</v>
      </c>
      <c r="L197" s="37">
        <v>872</v>
      </c>
      <c r="M197" s="37" t="s">
        <v>986</v>
      </c>
      <c r="N197" s="37" t="s">
        <v>58</v>
      </c>
      <c r="O197" s="43" t="s">
        <v>987</v>
      </c>
    </row>
    <row r="198" s="4" customFormat="1" ht="126" customHeight="1" spans="1:15">
      <c r="A198" s="37" t="s">
        <v>48</v>
      </c>
      <c r="B198" s="37" t="s">
        <v>23</v>
      </c>
      <c r="C198" s="37" t="s">
        <v>988</v>
      </c>
      <c r="D198" s="37" t="s">
        <v>50</v>
      </c>
      <c r="E198" s="37" t="s">
        <v>51</v>
      </c>
      <c r="F198" s="37" t="s">
        <v>989</v>
      </c>
      <c r="G198" s="37" t="s">
        <v>356</v>
      </c>
      <c r="H198" s="37" t="s">
        <v>357</v>
      </c>
      <c r="I198" s="43" t="s">
        <v>990</v>
      </c>
      <c r="J198" s="44">
        <v>10.8</v>
      </c>
      <c r="K198" s="37" t="s">
        <v>56</v>
      </c>
      <c r="L198" s="37">
        <v>456</v>
      </c>
      <c r="M198" s="37" t="s">
        <v>991</v>
      </c>
      <c r="N198" s="37" t="s">
        <v>58</v>
      </c>
      <c r="O198" s="43" t="s">
        <v>992</v>
      </c>
    </row>
    <row r="199" s="4" customFormat="1" ht="126" customHeight="1" spans="1:15">
      <c r="A199" s="37" t="s">
        <v>48</v>
      </c>
      <c r="B199" s="37" t="s">
        <v>23</v>
      </c>
      <c r="C199" s="37" t="s">
        <v>993</v>
      </c>
      <c r="D199" s="37" t="s">
        <v>50</v>
      </c>
      <c r="E199" s="37" t="s">
        <v>51</v>
      </c>
      <c r="F199" s="37" t="s">
        <v>994</v>
      </c>
      <c r="G199" s="37" t="s">
        <v>356</v>
      </c>
      <c r="H199" s="37" t="s">
        <v>357</v>
      </c>
      <c r="I199" s="43" t="s">
        <v>995</v>
      </c>
      <c r="J199" s="44">
        <v>33.5</v>
      </c>
      <c r="K199" s="37" t="s">
        <v>56</v>
      </c>
      <c r="L199" s="37">
        <v>623</v>
      </c>
      <c r="M199" s="37" t="s">
        <v>996</v>
      </c>
      <c r="N199" s="37" t="s">
        <v>58</v>
      </c>
      <c r="O199" s="43" t="s">
        <v>997</v>
      </c>
    </row>
    <row r="200" s="4" customFormat="1" ht="126" customHeight="1" spans="1:15">
      <c r="A200" s="37" t="s">
        <v>48</v>
      </c>
      <c r="B200" s="37" t="s">
        <v>23</v>
      </c>
      <c r="C200" s="37" t="s">
        <v>998</v>
      </c>
      <c r="D200" s="37" t="s">
        <v>50</v>
      </c>
      <c r="E200" s="37" t="s">
        <v>51</v>
      </c>
      <c r="F200" s="37" t="s">
        <v>999</v>
      </c>
      <c r="G200" s="37" t="s">
        <v>356</v>
      </c>
      <c r="H200" s="37" t="s">
        <v>357</v>
      </c>
      <c r="I200" s="43" t="s">
        <v>1000</v>
      </c>
      <c r="J200" s="44">
        <v>6.9</v>
      </c>
      <c r="K200" s="37" t="s">
        <v>56</v>
      </c>
      <c r="L200" s="37">
        <v>86</v>
      </c>
      <c r="M200" s="37" t="s">
        <v>1001</v>
      </c>
      <c r="N200" s="37" t="s">
        <v>58</v>
      </c>
      <c r="O200" s="43" t="s">
        <v>1002</v>
      </c>
    </row>
    <row r="201" s="4" customFormat="1" ht="126" customHeight="1" spans="1:15">
      <c r="A201" s="37" t="s">
        <v>48</v>
      </c>
      <c r="B201" s="37" t="s">
        <v>23</v>
      </c>
      <c r="C201" s="37" t="s">
        <v>1003</v>
      </c>
      <c r="D201" s="37" t="s">
        <v>50</v>
      </c>
      <c r="E201" s="37" t="s">
        <v>51</v>
      </c>
      <c r="F201" s="37" t="s">
        <v>1004</v>
      </c>
      <c r="G201" s="37" t="s">
        <v>356</v>
      </c>
      <c r="H201" s="37" t="s">
        <v>357</v>
      </c>
      <c r="I201" s="43" t="s">
        <v>1005</v>
      </c>
      <c r="J201" s="44">
        <v>48.9</v>
      </c>
      <c r="K201" s="37" t="s">
        <v>56</v>
      </c>
      <c r="L201" s="37">
        <v>457</v>
      </c>
      <c r="M201" s="37" t="s">
        <v>1006</v>
      </c>
      <c r="N201" s="37" t="s">
        <v>58</v>
      </c>
      <c r="O201" s="43" t="s">
        <v>1007</v>
      </c>
    </row>
    <row r="202" s="4" customFormat="1" ht="126" customHeight="1" spans="1:15">
      <c r="A202" s="37" t="s">
        <v>48</v>
      </c>
      <c r="B202" s="37" t="s">
        <v>23</v>
      </c>
      <c r="C202" s="37" t="s">
        <v>1008</v>
      </c>
      <c r="D202" s="37" t="s">
        <v>50</v>
      </c>
      <c r="E202" s="37" t="s">
        <v>51</v>
      </c>
      <c r="F202" s="37" t="s">
        <v>1009</v>
      </c>
      <c r="G202" s="37" t="s">
        <v>356</v>
      </c>
      <c r="H202" s="37" t="s">
        <v>357</v>
      </c>
      <c r="I202" s="43" t="s">
        <v>1010</v>
      </c>
      <c r="J202" s="44">
        <v>29</v>
      </c>
      <c r="K202" s="37" t="s">
        <v>56</v>
      </c>
      <c r="L202" s="37">
        <v>387</v>
      </c>
      <c r="M202" s="37" t="s">
        <v>1011</v>
      </c>
      <c r="N202" s="37" t="s">
        <v>58</v>
      </c>
      <c r="O202" s="43" t="s">
        <v>1012</v>
      </c>
    </row>
    <row r="203" s="4" customFormat="1" ht="126" customHeight="1" spans="1:15">
      <c r="A203" s="37" t="s">
        <v>48</v>
      </c>
      <c r="B203" s="37" t="s">
        <v>23</v>
      </c>
      <c r="C203" s="37" t="s">
        <v>1013</v>
      </c>
      <c r="D203" s="37" t="s">
        <v>50</v>
      </c>
      <c r="E203" s="37" t="s">
        <v>51</v>
      </c>
      <c r="F203" s="37" t="s">
        <v>1014</v>
      </c>
      <c r="G203" s="37" t="s">
        <v>356</v>
      </c>
      <c r="H203" s="37" t="s">
        <v>357</v>
      </c>
      <c r="I203" s="43" t="s">
        <v>1015</v>
      </c>
      <c r="J203" s="44">
        <v>12.13</v>
      </c>
      <c r="K203" s="37" t="s">
        <v>56</v>
      </c>
      <c r="L203" s="37">
        <v>103</v>
      </c>
      <c r="M203" s="37" t="s">
        <v>1016</v>
      </c>
      <c r="N203" s="37" t="s">
        <v>58</v>
      </c>
      <c r="O203" s="43" t="s">
        <v>1017</v>
      </c>
    </row>
    <row r="204" s="4" customFormat="1" ht="126" customHeight="1" spans="1:15">
      <c r="A204" s="37" t="s">
        <v>48</v>
      </c>
      <c r="B204" s="37" t="s">
        <v>23</v>
      </c>
      <c r="C204" s="37" t="s">
        <v>1018</v>
      </c>
      <c r="D204" s="37" t="s">
        <v>50</v>
      </c>
      <c r="E204" s="37" t="s">
        <v>51</v>
      </c>
      <c r="F204" s="37" t="s">
        <v>1019</v>
      </c>
      <c r="G204" s="37" t="s">
        <v>356</v>
      </c>
      <c r="H204" s="37" t="s">
        <v>357</v>
      </c>
      <c r="I204" s="43" t="s">
        <v>1020</v>
      </c>
      <c r="J204" s="44">
        <v>21.9</v>
      </c>
      <c r="K204" s="37" t="s">
        <v>56</v>
      </c>
      <c r="L204" s="37">
        <v>307</v>
      </c>
      <c r="M204" s="37" t="s">
        <v>1021</v>
      </c>
      <c r="N204" s="37" t="s">
        <v>58</v>
      </c>
      <c r="O204" s="43" t="s">
        <v>1022</v>
      </c>
    </row>
    <row r="205" s="4" customFormat="1" ht="190" customHeight="1" spans="1:15">
      <c r="A205" s="37" t="s">
        <v>48</v>
      </c>
      <c r="B205" s="37" t="s">
        <v>23</v>
      </c>
      <c r="C205" s="37" t="s">
        <v>1023</v>
      </c>
      <c r="D205" s="37" t="s">
        <v>50</v>
      </c>
      <c r="E205" s="37" t="s">
        <v>51</v>
      </c>
      <c r="F205" s="37" t="s">
        <v>1024</v>
      </c>
      <c r="G205" s="37" t="s">
        <v>356</v>
      </c>
      <c r="H205" s="37" t="s">
        <v>357</v>
      </c>
      <c r="I205" s="43" t="s">
        <v>1025</v>
      </c>
      <c r="J205" s="44">
        <v>26</v>
      </c>
      <c r="K205" s="37" t="s">
        <v>56</v>
      </c>
      <c r="L205" s="37">
        <v>368</v>
      </c>
      <c r="M205" s="37" t="s">
        <v>1026</v>
      </c>
      <c r="N205" s="37" t="s">
        <v>58</v>
      </c>
      <c r="O205" s="43" t="s">
        <v>1027</v>
      </c>
    </row>
    <row r="206" s="4" customFormat="1" ht="126" customHeight="1" spans="1:15">
      <c r="A206" s="37" t="s">
        <v>48</v>
      </c>
      <c r="B206" s="37" t="s">
        <v>23</v>
      </c>
      <c r="C206" s="37" t="s">
        <v>1028</v>
      </c>
      <c r="D206" s="37" t="s">
        <v>50</v>
      </c>
      <c r="E206" s="37" t="s">
        <v>51</v>
      </c>
      <c r="F206" s="37" t="s">
        <v>1029</v>
      </c>
      <c r="G206" s="37" t="s">
        <v>356</v>
      </c>
      <c r="H206" s="37" t="s">
        <v>357</v>
      </c>
      <c r="I206" s="43" t="s">
        <v>1030</v>
      </c>
      <c r="J206" s="44">
        <v>10.5</v>
      </c>
      <c r="K206" s="37" t="s">
        <v>56</v>
      </c>
      <c r="L206" s="37">
        <v>144</v>
      </c>
      <c r="M206" s="37" t="s">
        <v>1031</v>
      </c>
      <c r="N206" s="37" t="s">
        <v>58</v>
      </c>
      <c r="O206" s="43" t="s">
        <v>1032</v>
      </c>
    </row>
    <row r="207" s="4" customFormat="1" ht="126" customHeight="1" spans="1:15">
      <c r="A207" s="37" t="s">
        <v>48</v>
      </c>
      <c r="B207" s="37" t="s">
        <v>23</v>
      </c>
      <c r="C207" s="37" t="s">
        <v>1033</v>
      </c>
      <c r="D207" s="37" t="s">
        <v>50</v>
      </c>
      <c r="E207" s="37" t="s">
        <v>51</v>
      </c>
      <c r="F207" s="37" t="s">
        <v>1034</v>
      </c>
      <c r="G207" s="37" t="s">
        <v>356</v>
      </c>
      <c r="H207" s="37" t="s">
        <v>357</v>
      </c>
      <c r="I207" s="43" t="s">
        <v>1035</v>
      </c>
      <c r="J207" s="44">
        <v>9.5</v>
      </c>
      <c r="K207" s="37" t="s">
        <v>56</v>
      </c>
      <c r="L207" s="37">
        <v>253</v>
      </c>
      <c r="M207" s="37" t="s">
        <v>1036</v>
      </c>
      <c r="N207" s="37" t="s">
        <v>58</v>
      </c>
      <c r="O207" s="43" t="s">
        <v>1037</v>
      </c>
    </row>
    <row r="208" s="4" customFormat="1" ht="126" customHeight="1" spans="1:15">
      <c r="A208" s="37" t="s">
        <v>48</v>
      </c>
      <c r="B208" s="37" t="s">
        <v>23</v>
      </c>
      <c r="C208" s="37" t="s">
        <v>1038</v>
      </c>
      <c r="D208" s="37" t="s">
        <v>50</v>
      </c>
      <c r="E208" s="37" t="s">
        <v>51</v>
      </c>
      <c r="F208" s="37" t="s">
        <v>1039</v>
      </c>
      <c r="G208" s="37" t="s">
        <v>356</v>
      </c>
      <c r="H208" s="37" t="s">
        <v>357</v>
      </c>
      <c r="I208" s="43" t="s">
        <v>1040</v>
      </c>
      <c r="J208" s="44">
        <v>17.4</v>
      </c>
      <c r="K208" s="37" t="s">
        <v>56</v>
      </c>
      <c r="L208" s="37">
        <v>327</v>
      </c>
      <c r="M208" s="37" t="s">
        <v>1041</v>
      </c>
      <c r="N208" s="37" t="s">
        <v>58</v>
      </c>
      <c r="O208" s="43" t="s">
        <v>1042</v>
      </c>
    </row>
    <row r="209" s="4" customFormat="1" ht="126" customHeight="1" spans="1:15">
      <c r="A209" s="37" t="s">
        <v>48</v>
      </c>
      <c r="B209" s="37" t="s">
        <v>23</v>
      </c>
      <c r="C209" s="37" t="s">
        <v>1043</v>
      </c>
      <c r="D209" s="37" t="s">
        <v>50</v>
      </c>
      <c r="E209" s="37" t="s">
        <v>51</v>
      </c>
      <c r="F209" s="37" t="s">
        <v>1044</v>
      </c>
      <c r="G209" s="37" t="s">
        <v>356</v>
      </c>
      <c r="H209" s="37" t="s">
        <v>357</v>
      </c>
      <c r="I209" s="43" t="s">
        <v>1045</v>
      </c>
      <c r="J209" s="44">
        <v>16.5</v>
      </c>
      <c r="K209" s="37" t="s">
        <v>56</v>
      </c>
      <c r="L209" s="37">
        <v>419</v>
      </c>
      <c r="M209" s="37" t="s">
        <v>1046</v>
      </c>
      <c r="N209" s="37" t="s">
        <v>58</v>
      </c>
      <c r="O209" s="43" t="s">
        <v>1047</v>
      </c>
    </row>
    <row r="210" s="4" customFormat="1" ht="126" customHeight="1" spans="1:15">
      <c r="A210" s="37" t="s">
        <v>48</v>
      </c>
      <c r="B210" s="37" t="s">
        <v>23</v>
      </c>
      <c r="C210" s="37" t="s">
        <v>1048</v>
      </c>
      <c r="D210" s="37" t="s">
        <v>50</v>
      </c>
      <c r="E210" s="37" t="s">
        <v>51</v>
      </c>
      <c r="F210" s="37" t="s">
        <v>1049</v>
      </c>
      <c r="G210" s="37" t="s">
        <v>356</v>
      </c>
      <c r="H210" s="37" t="s">
        <v>357</v>
      </c>
      <c r="I210" s="43" t="s">
        <v>1050</v>
      </c>
      <c r="J210" s="44">
        <v>27.1</v>
      </c>
      <c r="K210" s="37" t="s">
        <v>56</v>
      </c>
      <c r="L210" s="37">
        <v>356</v>
      </c>
      <c r="M210" s="37" t="s">
        <v>1051</v>
      </c>
      <c r="N210" s="37" t="s">
        <v>58</v>
      </c>
      <c r="O210" s="43" t="s">
        <v>1052</v>
      </c>
    </row>
    <row r="211" s="4" customFormat="1" ht="126" customHeight="1" spans="1:15">
      <c r="A211" s="37" t="s">
        <v>48</v>
      </c>
      <c r="B211" s="37" t="s">
        <v>23</v>
      </c>
      <c r="C211" s="37" t="s">
        <v>1053</v>
      </c>
      <c r="D211" s="37" t="s">
        <v>50</v>
      </c>
      <c r="E211" s="37" t="s">
        <v>51</v>
      </c>
      <c r="F211" s="37" t="s">
        <v>1054</v>
      </c>
      <c r="G211" s="37" t="s">
        <v>356</v>
      </c>
      <c r="H211" s="37" t="s">
        <v>357</v>
      </c>
      <c r="I211" s="43" t="s">
        <v>1055</v>
      </c>
      <c r="J211" s="44">
        <v>15.8</v>
      </c>
      <c r="K211" s="37" t="s">
        <v>56</v>
      </c>
      <c r="L211" s="37">
        <v>207</v>
      </c>
      <c r="M211" s="37" t="s">
        <v>1056</v>
      </c>
      <c r="N211" s="37" t="s">
        <v>58</v>
      </c>
      <c r="O211" s="43" t="s">
        <v>1057</v>
      </c>
    </row>
    <row r="212" s="4" customFormat="1" ht="126" customHeight="1" spans="1:15">
      <c r="A212" s="37" t="s">
        <v>48</v>
      </c>
      <c r="B212" s="37" t="s">
        <v>23</v>
      </c>
      <c r="C212" s="37" t="s">
        <v>1058</v>
      </c>
      <c r="D212" s="37" t="s">
        <v>50</v>
      </c>
      <c r="E212" s="37" t="s">
        <v>51</v>
      </c>
      <c r="F212" s="37" t="s">
        <v>1059</v>
      </c>
      <c r="G212" s="37" t="s">
        <v>356</v>
      </c>
      <c r="H212" s="37" t="s">
        <v>357</v>
      </c>
      <c r="I212" s="43" t="s">
        <v>1060</v>
      </c>
      <c r="J212" s="44">
        <v>34.07</v>
      </c>
      <c r="K212" s="37" t="s">
        <v>56</v>
      </c>
      <c r="L212" s="37">
        <v>325</v>
      </c>
      <c r="M212" s="37" t="s">
        <v>1061</v>
      </c>
      <c r="N212" s="37" t="s">
        <v>58</v>
      </c>
      <c r="O212" s="43" t="s">
        <v>1062</v>
      </c>
    </row>
    <row r="213" s="4" customFormat="1" ht="126" customHeight="1" spans="1:15">
      <c r="A213" s="37" t="s">
        <v>48</v>
      </c>
      <c r="B213" s="37" t="s">
        <v>23</v>
      </c>
      <c r="C213" s="37" t="s">
        <v>1063</v>
      </c>
      <c r="D213" s="37" t="s">
        <v>50</v>
      </c>
      <c r="E213" s="37" t="s">
        <v>51</v>
      </c>
      <c r="F213" s="37" t="s">
        <v>1064</v>
      </c>
      <c r="G213" s="37" t="s">
        <v>356</v>
      </c>
      <c r="H213" s="37" t="s">
        <v>357</v>
      </c>
      <c r="I213" s="43" t="s">
        <v>1065</v>
      </c>
      <c r="J213" s="44">
        <v>33.8</v>
      </c>
      <c r="K213" s="37" t="s">
        <v>56</v>
      </c>
      <c r="L213" s="37">
        <v>278</v>
      </c>
      <c r="M213" s="37" t="s">
        <v>1066</v>
      </c>
      <c r="N213" s="37" t="s">
        <v>58</v>
      </c>
      <c r="O213" s="43" t="s">
        <v>1067</v>
      </c>
    </row>
    <row r="214" s="4" customFormat="1" ht="126" customHeight="1" spans="1:15">
      <c r="A214" s="37" t="s">
        <v>48</v>
      </c>
      <c r="B214" s="37" t="s">
        <v>23</v>
      </c>
      <c r="C214" s="37" t="s">
        <v>1068</v>
      </c>
      <c r="D214" s="37" t="s">
        <v>50</v>
      </c>
      <c r="E214" s="37" t="s">
        <v>51</v>
      </c>
      <c r="F214" s="37" t="s">
        <v>1069</v>
      </c>
      <c r="G214" s="37" t="s">
        <v>356</v>
      </c>
      <c r="H214" s="37" t="s">
        <v>357</v>
      </c>
      <c r="I214" s="43" t="s">
        <v>1070</v>
      </c>
      <c r="J214" s="44">
        <v>20.1</v>
      </c>
      <c r="K214" s="37" t="s">
        <v>56</v>
      </c>
      <c r="L214" s="37">
        <v>182</v>
      </c>
      <c r="M214" s="37" t="s">
        <v>1071</v>
      </c>
      <c r="N214" s="37" t="s">
        <v>58</v>
      </c>
      <c r="O214" s="43" t="s">
        <v>1072</v>
      </c>
    </row>
    <row r="215" s="4" customFormat="1" ht="126" customHeight="1" spans="1:15">
      <c r="A215" s="37" t="s">
        <v>48</v>
      </c>
      <c r="B215" s="37" t="s">
        <v>23</v>
      </c>
      <c r="C215" s="37" t="s">
        <v>1073</v>
      </c>
      <c r="D215" s="37" t="s">
        <v>50</v>
      </c>
      <c r="E215" s="37" t="s">
        <v>51</v>
      </c>
      <c r="F215" s="37" t="s">
        <v>1074</v>
      </c>
      <c r="G215" s="37" t="s">
        <v>356</v>
      </c>
      <c r="H215" s="37" t="s">
        <v>357</v>
      </c>
      <c r="I215" s="43" t="s">
        <v>1075</v>
      </c>
      <c r="J215" s="44">
        <v>20.2</v>
      </c>
      <c r="K215" s="37" t="s">
        <v>56</v>
      </c>
      <c r="L215" s="37">
        <v>279</v>
      </c>
      <c r="M215" s="37" t="s">
        <v>1076</v>
      </c>
      <c r="N215" s="37" t="s">
        <v>58</v>
      </c>
      <c r="O215" s="43" t="s">
        <v>1077</v>
      </c>
    </row>
    <row r="216" s="4" customFormat="1" ht="203" customHeight="1" spans="1:15">
      <c r="A216" s="37" t="s">
        <v>48</v>
      </c>
      <c r="B216" s="37" t="s">
        <v>23</v>
      </c>
      <c r="C216" s="37" t="s">
        <v>1078</v>
      </c>
      <c r="D216" s="37" t="s">
        <v>50</v>
      </c>
      <c r="E216" s="37" t="s">
        <v>51</v>
      </c>
      <c r="F216" s="37" t="s">
        <v>1079</v>
      </c>
      <c r="G216" s="37" t="s">
        <v>356</v>
      </c>
      <c r="H216" s="37" t="s">
        <v>357</v>
      </c>
      <c r="I216" s="43" t="s">
        <v>1080</v>
      </c>
      <c r="J216" s="44">
        <v>41.3</v>
      </c>
      <c r="K216" s="37" t="s">
        <v>56</v>
      </c>
      <c r="L216" s="37">
        <v>634</v>
      </c>
      <c r="M216" s="37" t="s">
        <v>1081</v>
      </c>
      <c r="N216" s="37" t="s">
        <v>58</v>
      </c>
      <c r="O216" s="43" t="s">
        <v>1082</v>
      </c>
    </row>
    <row r="217" s="4" customFormat="1" ht="144" customHeight="1" spans="1:15">
      <c r="A217" s="37" t="s">
        <v>48</v>
      </c>
      <c r="B217" s="37" t="s">
        <v>23</v>
      </c>
      <c r="C217" s="37" t="s">
        <v>1083</v>
      </c>
      <c r="D217" s="37" t="s">
        <v>50</v>
      </c>
      <c r="E217" s="37" t="s">
        <v>51</v>
      </c>
      <c r="F217" s="37" t="s">
        <v>1084</v>
      </c>
      <c r="G217" s="37" t="s">
        <v>356</v>
      </c>
      <c r="H217" s="37" t="s">
        <v>357</v>
      </c>
      <c r="I217" s="43" t="s">
        <v>1085</v>
      </c>
      <c r="J217" s="44">
        <v>11.81</v>
      </c>
      <c r="K217" s="37" t="s">
        <v>56</v>
      </c>
      <c r="L217" s="37">
        <v>440</v>
      </c>
      <c r="M217" s="37" t="s">
        <v>1086</v>
      </c>
      <c r="N217" s="37" t="s">
        <v>58</v>
      </c>
      <c r="O217" s="43" t="s">
        <v>1087</v>
      </c>
    </row>
    <row r="218" s="4" customFormat="1" ht="145" customHeight="1" spans="1:15">
      <c r="A218" s="37" t="s">
        <v>48</v>
      </c>
      <c r="B218" s="37" t="s">
        <v>23</v>
      </c>
      <c r="C218" s="37" t="s">
        <v>1088</v>
      </c>
      <c r="D218" s="37" t="s">
        <v>50</v>
      </c>
      <c r="E218" s="37" t="s">
        <v>51</v>
      </c>
      <c r="F218" s="37" t="s">
        <v>1089</v>
      </c>
      <c r="G218" s="37" t="s">
        <v>356</v>
      </c>
      <c r="H218" s="37" t="s">
        <v>357</v>
      </c>
      <c r="I218" s="43" t="s">
        <v>1090</v>
      </c>
      <c r="J218" s="44">
        <v>28.1</v>
      </c>
      <c r="K218" s="37" t="s">
        <v>56</v>
      </c>
      <c r="L218" s="37">
        <v>901</v>
      </c>
      <c r="M218" s="37" t="s">
        <v>1091</v>
      </c>
      <c r="N218" s="37" t="s">
        <v>58</v>
      </c>
      <c r="O218" s="43" t="s">
        <v>1092</v>
      </c>
    </row>
    <row r="219" s="4" customFormat="1" ht="107" customHeight="1" spans="1:15">
      <c r="A219" s="37" t="s">
        <v>48</v>
      </c>
      <c r="B219" s="37" t="s">
        <v>23</v>
      </c>
      <c r="C219" s="37" t="s">
        <v>1093</v>
      </c>
      <c r="D219" s="37" t="s">
        <v>50</v>
      </c>
      <c r="E219" s="37" t="s">
        <v>51</v>
      </c>
      <c r="F219" s="37" t="s">
        <v>1094</v>
      </c>
      <c r="G219" s="37" t="s">
        <v>356</v>
      </c>
      <c r="H219" s="37" t="s">
        <v>357</v>
      </c>
      <c r="I219" s="43" t="s">
        <v>1095</v>
      </c>
      <c r="J219" s="44">
        <v>28.76</v>
      </c>
      <c r="K219" s="37" t="s">
        <v>56</v>
      </c>
      <c r="L219" s="37">
        <v>331</v>
      </c>
      <c r="M219" s="37" t="s">
        <v>1096</v>
      </c>
      <c r="N219" s="37" t="s">
        <v>58</v>
      </c>
      <c r="O219" s="43" t="s">
        <v>1097</v>
      </c>
    </row>
    <row r="220" s="4" customFormat="1" ht="126" customHeight="1" spans="1:15">
      <c r="A220" s="37" t="s">
        <v>48</v>
      </c>
      <c r="B220" s="37" t="s">
        <v>23</v>
      </c>
      <c r="C220" s="37" t="s">
        <v>1098</v>
      </c>
      <c r="D220" s="37" t="s">
        <v>50</v>
      </c>
      <c r="E220" s="37" t="s">
        <v>51</v>
      </c>
      <c r="F220" s="37" t="s">
        <v>1099</v>
      </c>
      <c r="G220" s="37" t="s">
        <v>356</v>
      </c>
      <c r="H220" s="37" t="s">
        <v>357</v>
      </c>
      <c r="I220" s="43" t="s">
        <v>1100</v>
      </c>
      <c r="J220" s="44">
        <v>8.29</v>
      </c>
      <c r="K220" s="37" t="s">
        <v>56</v>
      </c>
      <c r="L220" s="37">
        <v>242</v>
      </c>
      <c r="M220" s="37" t="s">
        <v>1101</v>
      </c>
      <c r="N220" s="37" t="s">
        <v>58</v>
      </c>
      <c r="O220" s="43" t="s">
        <v>1102</v>
      </c>
    </row>
    <row r="221" s="4" customFormat="1" ht="143" customHeight="1" spans="1:15">
      <c r="A221" s="37" t="s">
        <v>48</v>
      </c>
      <c r="B221" s="37" t="s">
        <v>23</v>
      </c>
      <c r="C221" s="37" t="s">
        <v>1103</v>
      </c>
      <c r="D221" s="37" t="s">
        <v>50</v>
      </c>
      <c r="E221" s="37" t="s">
        <v>51</v>
      </c>
      <c r="F221" s="37" t="s">
        <v>1104</v>
      </c>
      <c r="G221" s="37" t="s">
        <v>356</v>
      </c>
      <c r="H221" s="37" t="s">
        <v>357</v>
      </c>
      <c r="I221" s="43" t="s">
        <v>1105</v>
      </c>
      <c r="J221" s="44">
        <v>19.1</v>
      </c>
      <c r="K221" s="37" t="s">
        <v>56</v>
      </c>
      <c r="L221" s="37">
        <v>347</v>
      </c>
      <c r="M221" s="37" t="s">
        <v>1106</v>
      </c>
      <c r="N221" s="37" t="s">
        <v>58</v>
      </c>
      <c r="O221" s="43" t="s">
        <v>1107</v>
      </c>
    </row>
    <row r="222" s="4" customFormat="1" ht="126" customHeight="1" spans="1:15">
      <c r="A222" s="37" t="s">
        <v>48</v>
      </c>
      <c r="B222" s="37" t="s">
        <v>23</v>
      </c>
      <c r="C222" s="37" t="s">
        <v>1108</v>
      </c>
      <c r="D222" s="37" t="s">
        <v>50</v>
      </c>
      <c r="E222" s="37" t="s">
        <v>51</v>
      </c>
      <c r="F222" s="37" t="s">
        <v>1109</v>
      </c>
      <c r="G222" s="37" t="s">
        <v>356</v>
      </c>
      <c r="H222" s="37" t="s">
        <v>357</v>
      </c>
      <c r="I222" s="43" t="s">
        <v>1110</v>
      </c>
      <c r="J222" s="44">
        <v>14.13</v>
      </c>
      <c r="K222" s="37" t="s">
        <v>56</v>
      </c>
      <c r="L222" s="37">
        <v>393</v>
      </c>
      <c r="M222" s="37" t="s">
        <v>1111</v>
      </c>
      <c r="N222" s="37" t="s">
        <v>58</v>
      </c>
      <c r="O222" s="43" t="s">
        <v>1112</v>
      </c>
    </row>
    <row r="223" s="4" customFormat="1" ht="126" customHeight="1" spans="1:15">
      <c r="A223" s="37" t="s">
        <v>48</v>
      </c>
      <c r="B223" s="37" t="s">
        <v>23</v>
      </c>
      <c r="C223" s="37" t="s">
        <v>1113</v>
      </c>
      <c r="D223" s="37" t="s">
        <v>50</v>
      </c>
      <c r="E223" s="37" t="s">
        <v>51</v>
      </c>
      <c r="F223" s="37" t="s">
        <v>1114</v>
      </c>
      <c r="G223" s="37" t="s">
        <v>356</v>
      </c>
      <c r="H223" s="37" t="s">
        <v>357</v>
      </c>
      <c r="I223" s="43" t="s">
        <v>1115</v>
      </c>
      <c r="J223" s="44">
        <v>22.59</v>
      </c>
      <c r="K223" s="37" t="s">
        <v>56</v>
      </c>
      <c r="L223" s="37">
        <v>244</v>
      </c>
      <c r="M223" s="37" t="s">
        <v>1116</v>
      </c>
      <c r="N223" s="37" t="s">
        <v>58</v>
      </c>
      <c r="O223" s="43" t="s">
        <v>1117</v>
      </c>
    </row>
    <row r="224" s="4" customFormat="1" ht="126" customHeight="1" spans="1:15">
      <c r="A224" s="37" t="s">
        <v>48</v>
      </c>
      <c r="B224" s="37" t="s">
        <v>23</v>
      </c>
      <c r="C224" s="37" t="s">
        <v>1118</v>
      </c>
      <c r="D224" s="37" t="s">
        <v>50</v>
      </c>
      <c r="E224" s="37" t="s">
        <v>51</v>
      </c>
      <c r="F224" s="37" t="s">
        <v>1119</v>
      </c>
      <c r="G224" s="37" t="s">
        <v>356</v>
      </c>
      <c r="H224" s="37" t="s">
        <v>357</v>
      </c>
      <c r="I224" s="43" t="s">
        <v>1120</v>
      </c>
      <c r="J224" s="44">
        <v>26.24</v>
      </c>
      <c r="K224" s="37" t="s">
        <v>56</v>
      </c>
      <c r="L224" s="37">
        <v>664</v>
      </c>
      <c r="M224" s="37" t="s">
        <v>1121</v>
      </c>
      <c r="N224" s="37" t="s">
        <v>58</v>
      </c>
      <c r="O224" s="43" t="s">
        <v>1122</v>
      </c>
    </row>
    <row r="225" s="4" customFormat="1" ht="126" customHeight="1" spans="1:15">
      <c r="A225" s="37" t="s">
        <v>48</v>
      </c>
      <c r="B225" s="37" t="s">
        <v>23</v>
      </c>
      <c r="C225" s="37" t="s">
        <v>1123</v>
      </c>
      <c r="D225" s="37" t="s">
        <v>50</v>
      </c>
      <c r="E225" s="37" t="s">
        <v>51</v>
      </c>
      <c r="F225" s="37" t="s">
        <v>1124</v>
      </c>
      <c r="G225" s="37" t="s">
        <v>356</v>
      </c>
      <c r="H225" s="37" t="s">
        <v>357</v>
      </c>
      <c r="I225" s="43" t="s">
        <v>1125</v>
      </c>
      <c r="J225" s="44">
        <v>5.58</v>
      </c>
      <c r="K225" s="37" t="s">
        <v>56</v>
      </c>
      <c r="L225" s="37">
        <v>232</v>
      </c>
      <c r="M225" s="37" t="s">
        <v>1126</v>
      </c>
      <c r="N225" s="37" t="s">
        <v>58</v>
      </c>
      <c r="O225" s="43" t="s">
        <v>1127</v>
      </c>
    </row>
    <row r="226" s="4" customFormat="1" ht="126" customHeight="1" spans="1:15">
      <c r="A226" s="37" t="s">
        <v>48</v>
      </c>
      <c r="B226" s="37" t="s">
        <v>23</v>
      </c>
      <c r="C226" s="37" t="s">
        <v>1128</v>
      </c>
      <c r="D226" s="37" t="s">
        <v>50</v>
      </c>
      <c r="E226" s="37" t="s">
        <v>51</v>
      </c>
      <c r="F226" s="37" t="s">
        <v>1129</v>
      </c>
      <c r="G226" s="37" t="s">
        <v>356</v>
      </c>
      <c r="H226" s="37" t="s">
        <v>357</v>
      </c>
      <c r="I226" s="43" t="s">
        <v>1130</v>
      </c>
      <c r="J226" s="44">
        <v>8.79</v>
      </c>
      <c r="K226" s="37" t="s">
        <v>56</v>
      </c>
      <c r="L226" s="37">
        <v>405</v>
      </c>
      <c r="M226" s="37" t="s">
        <v>1131</v>
      </c>
      <c r="N226" s="37" t="s">
        <v>58</v>
      </c>
      <c r="O226" s="43" t="s">
        <v>1132</v>
      </c>
    </row>
    <row r="227" s="4" customFormat="1" ht="126" customHeight="1" spans="1:15">
      <c r="A227" s="37" t="s">
        <v>48</v>
      </c>
      <c r="B227" s="37" t="s">
        <v>23</v>
      </c>
      <c r="C227" s="37" t="s">
        <v>1133</v>
      </c>
      <c r="D227" s="37" t="s">
        <v>50</v>
      </c>
      <c r="E227" s="37" t="s">
        <v>51</v>
      </c>
      <c r="F227" s="37" t="s">
        <v>1134</v>
      </c>
      <c r="G227" s="37" t="s">
        <v>356</v>
      </c>
      <c r="H227" s="37" t="s">
        <v>357</v>
      </c>
      <c r="I227" s="43" t="s">
        <v>1135</v>
      </c>
      <c r="J227" s="44">
        <v>6.06</v>
      </c>
      <c r="K227" s="37" t="s">
        <v>56</v>
      </c>
      <c r="L227" s="37">
        <v>341</v>
      </c>
      <c r="M227" s="37" t="s">
        <v>1136</v>
      </c>
      <c r="N227" s="37" t="s">
        <v>58</v>
      </c>
      <c r="O227" s="43" t="s">
        <v>1137</v>
      </c>
    </row>
    <row r="228" s="4" customFormat="1" ht="126" customHeight="1" spans="1:15">
      <c r="A228" s="37" t="s">
        <v>48</v>
      </c>
      <c r="B228" s="37" t="s">
        <v>23</v>
      </c>
      <c r="C228" s="37" t="s">
        <v>1138</v>
      </c>
      <c r="D228" s="37" t="s">
        <v>50</v>
      </c>
      <c r="E228" s="37" t="s">
        <v>51</v>
      </c>
      <c r="F228" s="37" t="s">
        <v>1139</v>
      </c>
      <c r="G228" s="37" t="s">
        <v>356</v>
      </c>
      <c r="H228" s="37" t="s">
        <v>357</v>
      </c>
      <c r="I228" s="43" t="s">
        <v>1140</v>
      </c>
      <c r="J228" s="44">
        <v>31.73</v>
      </c>
      <c r="K228" s="37" t="s">
        <v>56</v>
      </c>
      <c r="L228" s="37">
        <v>356</v>
      </c>
      <c r="M228" s="37" t="s">
        <v>1141</v>
      </c>
      <c r="N228" s="37" t="s">
        <v>58</v>
      </c>
      <c r="O228" s="43" t="s">
        <v>865</v>
      </c>
    </row>
    <row r="229" s="4" customFormat="1" ht="126" customHeight="1" spans="1:15">
      <c r="A229" s="37" t="s">
        <v>48</v>
      </c>
      <c r="B229" s="37" t="s">
        <v>23</v>
      </c>
      <c r="C229" s="37" t="s">
        <v>1142</v>
      </c>
      <c r="D229" s="37" t="s">
        <v>50</v>
      </c>
      <c r="E229" s="37" t="s">
        <v>51</v>
      </c>
      <c r="F229" s="37" t="s">
        <v>1143</v>
      </c>
      <c r="G229" s="37" t="s">
        <v>356</v>
      </c>
      <c r="H229" s="37" t="s">
        <v>357</v>
      </c>
      <c r="I229" s="43" t="s">
        <v>1144</v>
      </c>
      <c r="J229" s="44">
        <v>2.76</v>
      </c>
      <c r="K229" s="37" t="s">
        <v>56</v>
      </c>
      <c r="L229" s="37">
        <v>173</v>
      </c>
      <c r="M229" s="37" t="s">
        <v>1145</v>
      </c>
      <c r="N229" s="37" t="s">
        <v>58</v>
      </c>
      <c r="O229" s="43" t="s">
        <v>865</v>
      </c>
    </row>
    <row r="230" s="4" customFormat="1" ht="126" customHeight="1" spans="1:15">
      <c r="A230" s="37" t="s">
        <v>48</v>
      </c>
      <c r="B230" s="37" t="s">
        <v>23</v>
      </c>
      <c r="C230" s="37" t="s">
        <v>1146</v>
      </c>
      <c r="D230" s="37" t="s">
        <v>50</v>
      </c>
      <c r="E230" s="37" t="s">
        <v>51</v>
      </c>
      <c r="F230" s="37" t="s">
        <v>1147</v>
      </c>
      <c r="G230" s="37" t="s">
        <v>356</v>
      </c>
      <c r="H230" s="37" t="s">
        <v>357</v>
      </c>
      <c r="I230" s="43" t="s">
        <v>1148</v>
      </c>
      <c r="J230" s="44">
        <v>21.26</v>
      </c>
      <c r="K230" s="37" t="s">
        <v>56</v>
      </c>
      <c r="L230" s="37">
        <v>330</v>
      </c>
      <c r="M230" s="37" t="s">
        <v>1149</v>
      </c>
      <c r="N230" s="37" t="s">
        <v>58</v>
      </c>
      <c r="O230" s="43" t="s">
        <v>1150</v>
      </c>
    </row>
    <row r="231" s="4" customFormat="1" ht="126" customHeight="1" spans="1:15">
      <c r="A231" s="37" t="s">
        <v>48</v>
      </c>
      <c r="B231" s="37" t="s">
        <v>23</v>
      </c>
      <c r="C231" s="37" t="s">
        <v>1151</v>
      </c>
      <c r="D231" s="37" t="s">
        <v>50</v>
      </c>
      <c r="E231" s="37" t="s">
        <v>51</v>
      </c>
      <c r="F231" s="37" t="s">
        <v>1152</v>
      </c>
      <c r="G231" s="37" t="s">
        <v>356</v>
      </c>
      <c r="H231" s="37" t="s">
        <v>357</v>
      </c>
      <c r="I231" s="43" t="s">
        <v>1153</v>
      </c>
      <c r="J231" s="44">
        <v>16.31</v>
      </c>
      <c r="K231" s="37" t="s">
        <v>56</v>
      </c>
      <c r="L231" s="37">
        <v>407</v>
      </c>
      <c r="M231" s="37" t="s">
        <v>1154</v>
      </c>
      <c r="N231" s="37" t="s">
        <v>58</v>
      </c>
      <c r="O231" s="43" t="s">
        <v>1155</v>
      </c>
    </row>
    <row r="232" s="4" customFormat="1" ht="126" customHeight="1" spans="1:15">
      <c r="A232" s="37" t="s">
        <v>48</v>
      </c>
      <c r="B232" s="37" t="s">
        <v>23</v>
      </c>
      <c r="C232" s="37" t="s">
        <v>1156</v>
      </c>
      <c r="D232" s="37" t="s">
        <v>50</v>
      </c>
      <c r="E232" s="37" t="s">
        <v>51</v>
      </c>
      <c r="F232" s="37" t="s">
        <v>1157</v>
      </c>
      <c r="G232" s="37" t="s">
        <v>356</v>
      </c>
      <c r="H232" s="39" t="s">
        <v>357</v>
      </c>
      <c r="I232" s="54" t="s">
        <v>1158</v>
      </c>
      <c r="J232" s="46">
        <v>6.15</v>
      </c>
      <c r="K232" s="46" t="s">
        <v>56</v>
      </c>
      <c r="L232" s="55">
        <v>208</v>
      </c>
      <c r="M232" s="46" t="s">
        <v>1159</v>
      </c>
      <c r="N232" s="44" t="s">
        <v>58</v>
      </c>
      <c r="O232" s="56" t="s">
        <v>1160</v>
      </c>
    </row>
    <row r="233" s="4" customFormat="1" ht="126" customHeight="1" spans="1:15">
      <c r="A233" s="37" t="s">
        <v>48</v>
      </c>
      <c r="B233" s="37" t="s">
        <v>23</v>
      </c>
      <c r="C233" s="37" t="s">
        <v>1161</v>
      </c>
      <c r="D233" s="37" t="s">
        <v>50</v>
      </c>
      <c r="E233" s="37" t="s">
        <v>51</v>
      </c>
      <c r="F233" s="37" t="s">
        <v>1162</v>
      </c>
      <c r="G233" s="37" t="s">
        <v>356</v>
      </c>
      <c r="H233" s="39" t="s">
        <v>357</v>
      </c>
      <c r="I233" s="54" t="s">
        <v>1163</v>
      </c>
      <c r="J233" s="46">
        <v>23.06</v>
      </c>
      <c r="K233" s="46" t="s">
        <v>56</v>
      </c>
      <c r="L233" s="55">
        <v>404</v>
      </c>
      <c r="M233" s="46" t="s">
        <v>1164</v>
      </c>
      <c r="N233" s="44" t="s">
        <v>58</v>
      </c>
      <c r="O233" s="56" t="s">
        <v>1165</v>
      </c>
    </row>
    <row r="234" s="4" customFormat="1" ht="126" customHeight="1" spans="1:15">
      <c r="A234" s="37" t="s">
        <v>48</v>
      </c>
      <c r="B234" s="37" t="s">
        <v>23</v>
      </c>
      <c r="C234" s="37" t="s">
        <v>1166</v>
      </c>
      <c r="D234" s="37" t="s">
        <v>50</v>
      </c>
      <c r="E234" s="37" t="s">
        <v>51</v>
      </c>
      <c r="F234" s="37" t="s">
        <v>1167</v>
      </c>
      <c r="G234" s="37" t="s">
        <v>356</v>
      </c>
      <c r="H234" s="39" t="s">
        <v>357</v>
      </c>
      <c r="I234" s="54" t="s">
        <v>1168</v>
      </c>
      <c r="J234" s="46">
        <v>79.84</v>
      </c>
      <c r="K234" s="46" t="s">
        <v>56</v>
      </c>
      <c r="L234" s="55">
        <v>856</v>
      </c>
      <c r="M234" s="46" t="s">
        <v>1169</v>
      </c>
      <c r="N234" s="44" t="s">
        <v>58</v>
      </c>
      <c r="O234" s="56" t="s">
        <v>1170</v>
      </c>
    </row>
    <row r="235" s="4" customFormat="1" ht="126" customHeight="1" spans="1:15">
      <c r="A235" s="37" t="s">
        <v>48</v>
      </c>
      <c r="B235" s="37" t="s">
        <v>23</v>
      </c>
      <c r="C235" s="37" t="s">
        <v>1171</v>
      </c>
      <c r="D235" s="37" t="s">
        <v>50</v>
      </c>
      <c r="E235" s="37" t="s">
        <v>51</v>
      </c>
      <c r="F235" s="37" t="s">
        <v>1172</v>
      </c>
      <c r="G235" s="37" t="s">
        <v>356</v>
      </c>
      <c r="H235" s="39" t="s">
        <v>357</v>
      </c>
      <c r="I235" s="54" t="s">
        <v>1173</v>
      </c>
      <c r="J235" s="46">
        <v>78.43</v>
      </c>
      <c r="K235" s="46" t="s">
        <v>56</v>
      </c>
      <c r="L235" s="55">
        <v>738</v>
      </c>
      <c r="M235" s="46" t="s">
        <v>1174</v>
      </c>
      <c r="N235" s="44" t="s">
        <v>58</v>
      </c>
      <c r="O235" s="56" t="s">
        <v>1175</v>
      </c>
    </row>
    <row r="236" s="4" customFormat="1" ht="126" customHeight="1" spans="1:15">
      <c r="A236" s="37" t="s">
        <v>48</v>
      </c>
      <c r="B236" s="37" t="s">
        <v>23</v>
      </c>
      <c r="C236" s="37" t="s">
        <v>1176</v>
      </c>
      <c r="D236" s="37" t="s">
        <v>50</v>
      </c>
      <c r="E236" s="37" t="s">
        <v>51</v>
      </c>
      <c r="F236" s="37" t="s">
        <v>1177</v>
      </c>
      <c r="G236" s="37" t="s">
        <v>356</v>
      </c>
      <c r="H236" s="39" t="s">
        <v>357</v>
      </c>
      <c r="I236" s="54" t="s">
        <v>1178</v>
      </c>
      <c r="J236" s="46">
        <v>36.92</v>
      </c>
      <c r="K236" s="46" t="s">
        <v>56</v>
      </c>
      <c r="L236" s="55">
        <v>520</v>
      </c>
      <c r="M236" s="46" t="s">
        <v>1179</v>
      </c>
      <c r="N236" s="44" t="s">
        <v>58</v>
      </c>
      <c r="O236" s="56" t="s">
        <v>1180</v>
      </c>
    </row>
    <row r="237" s="4" customFormat="1" ht="126" customHeight="1" spans="1:15">
      <c r="A237" s="37" t="s">
        <v>48</v>
      </c>
      <c r="B237" s="37" t="s">
        <v>23</v>
      </c>
      <c r="C237" s="37" t="s">
        <v>1181</v>
      </c>
      <c r="D237" s="37" t="s">
        <v>50</v>
      </c>
      <c r="E237" s="37" t="s">
        <v>51</v>
      </c>
      <c r="F237" s="37" t="s">
        <v>1182</v>
      </c>
      <c r="G237" s="37" t="s">
        <v>356</v>
      </c>
      <c r="H237" s="39" t="s">
        <v>357</v>
      </c>
      <c r="I237" s="54" t="s">
        <v>1183</v>
      </c>
      <c r="J237" s="46">
        <v>14.04</v>
      </c>
      <c r="K237" s="46" t="s">
        <v>56</v>
      </c>
      <c r="L237" s="55">
        <v>380</v>
      </c>
      <c r="M237" s="46" t="s">
        <v>1184</v>
      </c>
      <c r="N237" s="44" t="s">
        <v>58</v>
      </c>
      <c r="O237" s="56" t="s">
        <v>1185</v>
      </c>
    </row>
    <row r="238" s="4" customFormat="1" ht="126" customHeight="1" spans="1:15">
      <c r="A238" s="37" t="s">
        <v>48</v>
      </c>
      <c r="B238" s="37" t="s">
        <v>23</v>
      </c>
      <c r="C238" s="37" t="s">
        <v>1186</v>
      </c>
      <c r="D238" s="37" t="s">
        <v>50</v>
      </c>
      <c r="E238" s="37" t="s">
        <v>51</v>
      </c>
      <c r="F238" s="37" t="s">
        <v>1187</v>
      </c>
      <c r="G238" s="37" t="s">
        <v>356</v>
      </c>
      <c r="H238" s="39" t="s">
        <v>357</v>
      </c>
      <c r="I238" s="54" t="s">
        <v>1188</v>
      </c>
      <c r="J238" s="46">
        <v>65.79</v>
      </c>
      <c r="K238" s="46" t="s">
        <v>56</v>
      </c>
      <c r="L238" s="55">
        <v>557</v>
      </c>
      <c r="M238" s="46" t="s">
        <v>1189</v>
      </c>
      <c r="N238" s="44" t="s">
        <v>58</v>
      </c>
      <c r="O238" s="56" t="s">
        <v>1190</v>
      </c>
    </row>
    <row r="239" s="4" customFormat="1" ht="126" customHeight="1" spans="1:15">
      <c r="A239" s="37" t="s">
        <v>48</v>
      </c>
      <c r="B239" s="37" t="s">
        <v>23</v>
      </c>
      <c r="C239" s="37" t="s">
        <v>1191</v>
      </c>
      <c r="D239" s="37" t="s">
        <v>50</v>
      </c>
      <c r="E239" s="37" t="s">
        <v>51</v>
      </c>
      <c r="F239" s="37" t="s">
        <v>1192</v>
      </c>
      <c r="G239" s="37" t="s">
        <v>356</v>
      </c>
      <c r="H239" s="39" t="s">
        <v>357</v>
      </c>
      <c r="I239" s="54" t="s">
        <v>1193</v>
      </c>
      <c r="J239" s="46">
        <v>16</v>
      </c>
      <c r="K239" s="46" t="s">
        <v>56</v>
      </c>
      <c r="L239" s="55">
        <v>249</v>
      </c>
      <c r="M239" s="46" t="s">
        <v>1194</v>
      </c>
      <c r="N239" s="44" t="s">
        <v>58</v>
      </c>
      <c r="O239" s="56" t="s">
        <v>1195</v>
      </c>
    </row>
    <row r="240" s="4" customFormat="1" ht="126" customHeight="1" spans="1:15">
      <c r="A240" s="37" t="s">
        <v>48</v>
      </c>
      <c r="B240" s="37" t="s">
        <v>23</v>
      </c>
      <c r="C240" s="37" t="s">
        <v>1196</v>
      </c>
      <c r="D240" s="37" t="s">
        <v>50</v>
      </c>
      <c r="E240" s="37" t="s">
        <v>51</v>
      </c>
      <c r="F240" s="37" t="s">
        <v>1197</v>
      </c>
      <c r="G240" s="37" t="s">
        <v>356</v>
      </c>
      <c r="H240" s="39" t="s">
        <v>357</v>
      </c>
      <c r="I240" s="54" t="s">
        <v>1198</v>
      </c>
      <c r="J240" s="46">
        <v>4.9</v>
      </c>
      <c r="K240" s="46" t="s">
        <v>56</v>
      </c>
      <c r="L240" s="55">
        <v>105</v>
      </c>
      <c r="M240" s="46" t="s">
        <v>1199</v>
      </c>
      <c r="N240" s="44" t="s">
        <v>58</v>
      </c>
      <c r="O240" s="56" t="s">
        <v>655</v>
      </c>
    </row>
    <row r="241" s="4" customFormat="1" ht="126" customHeight="1" spans="1:15">
      <c r="A241" s="37" t="s">
        <v>48</v>
      </c>
      <c r="B241" s="37" t="s">
        <v>23</v>
      </c>
      <c r="C241" s="37" t="s">
        <v>1200</v>
      </c>
      <c r="D241" s="37" t="s">
        <v>50</v>
      </c>
      <c r="E241" s="37" t="s">
        <v>51</v>
      </c>
      <c r="F241" s="37" t="s">
        <v>1201</v>
      </c>
      <c r="G241" s="37" t="s">
        <v>356</v>
      </c>
      <c r="H241" s="39" t="s">
        <v>357</v>
      </c>
      <c r="I241" s="54" t="s">
        <v>1202</v>
      </c>
      <c r="J241" s="46">
        <v>12.3</v>
      </c>
      <c r="K241" s="46" t="s">
        <v>56</v>
      </c>
      <c r="L241" s="55">
        <v>280</v>
      </c>
      <c r="M241" s="46" t="s">
        <v>1203</v>
      </c>
      <c r="N241" s="44" t="s">
        <v>58</v>
      </c>
      <c r="O241" s="56" t="s">
        <v>1204</v>
      </c>
    </row>
    <row r="242" s="4" customFormat="1" ht="126" customHeight="1" spans="1:15">
      <c r="A242" s="37" t="s">
        <v>48</v>
      </c>
      <c r="B242" s="37" t="s">
        <v>23</v>
      </c>
      <c r="C242" s="37" t="s">
        <v>1205</v>
      </c>
      <c r="D242" s="37" t="s">
        <v>50</v>
      </c>
      <c r="E242" s="37" t="s">
        <v>51</v>
      </c>
      <c r="F242" s="37" t="s">
        <v>1206</v>
      </c>
      <c r="G242" s="37" t="s">
        <v>356</v>
      </c>
      <c r="H242" s="39" t="s">
        <v>357</v>
      </c>
      <c r="I242" s="54" t="s">
        <v>1207</v>
      </c>
      <c r="J242" s="46">
        <v>16.38</v>
      </c>
      <c r="K242" s="46" t="s">
        <v>56</v>
      </c>
      <c r="L242" s="55">
        <v>308</v>
      </c>
      <c r="M242" s="46" t="s">
        <v>1208</v>
      </c>
      <c r="N242" s="44" t="s">
        <v>58</v>
      </c>
      <c r="O242" s="56" t="s">
        <v>1209</v>
      </c>
    </row>
    <row r="243" s="4" customFormat="1" ht="126" customHeight="1" spans="1:15">
      <c r="A243" s="37" t="s">
        <v>48</v>
      </c>
      <c r="B243" s="37" t="s">
        <v>23</v>
      </c>
      <c r="C243" s="37" t="s">
        <v>1210</v>
      </c>
      <c r="D243" s="37" t="s">
        <v>50</v>
      </c>
      <c r="E243" s="37" t="s">
        <v>51</v>
      </c>
      <c r="F243" s="37" t="s">
        <v>1211</v>
      </c>
      <c r="G243" s="37" t="s">
        <v>356</v>
      </c>
      <c r="H243" s="39" t="s">
        <v>357</v>
      </c>
      <c r="I243" s="54" t="s">
        <v>1212</v>
      </c>
      <c r="J243" s="46">
        <v>13.4</v>
      </c>
      <c r="K243" s="46" t="s">
        <v>56</v>
      </c>
      <c r="L243" s="55">
        <v>175</v>
      </c>
      <c r="M243" s="46" t="s">
        <v>1213</v>
      </c>
      <c r="N243" s="44" t="s">
        <v>58</v>
      </c>
      <c r="O243" s="56" t="s">
        <v>1214</v>
      </c>
    </row>
    <row r="244" s="4" customFormat="1" ht="126" customHeight="1" spans="1:15">
      <c r="A244" s="37" t="s">
        <v>48</v>
      </c>
      <c r="B244" s="37" t="s">
        <v>23</v>
      </c>
      <c r="C244" s="37" t="s">
        <v>1215</v>
      </c>
      <c r="D244" s="37" t="s">
        <v>50</v>
      </c>
      <c r="E244" s="37" t="s">
        <v>51</v>
      </c>
      <c r="F244" s="37" t="s">
        <v>1216</v>
      </c>
      <c r="G244" s="37" t="s">
        <v>356</v>
      </c>
      <c r="H244" s="39" t="s">
        <v>357</v>
      </c>
      <c r="I244" s="54" t="s">
        <v>1217</v>
      </c>
      <c r="J244" s="46">
        <v>4.43</v>
      </c>
      <c r="K244" s="46" t="s">
        <v>56</v>
      </c>
      <c r="L244" s="55">
        <v>146</v>
      </c>
      <c r="M244" s="46" t="s">
        <v>1218</v>
      </c>
      <c r="N244" s="44" t="s">
        <v>58</v>
      </c>
      <c r="O244" s="56" t="s">
        <v>1219</v>
      </c>
    </row>
    <row r="245" s="4" customFormat="1" ht="126" customHeight="1" spans="1:15">
      <c r="A245" s="37" t="s">
        <v>48</v>
      </c>
      <c r="B245" s="37" t="s">
        <v>23</v>
      </c>
      <c r="C245" s="37" t="s">
        <v>1220</v>
      </c>
      <c r="D245" s="37" t="s">
        <v>50</v>
      </c>
      <c r="E245" s="37" t="s">
        <v>51</v>
      </c>
      <c r="F245" s="37" t="s">
        <v>1221</v>
      </c>
      <c r="G245" s="37" t="s">
        <v>356</v>
      </c>
      <c r="H245" s="39" t="s">
        <v>357</v>
      </c>
      <c r="I245" s="54" t="s">
        <v>1222</v>
      </c>
      <c r="J245" s="46">
        <v>33.2</v>
      </c>
      <c r="K245" s="46" t="s">
        <v>56</v>
      </c>
      <c r="L245" s="55">
        <v>271</v>
      </c>
      <c r="M245" s="46" t="s">
        <v>1223</v>
      </c>
      <c r="N245" s="44" t="s">
        <v>58</v>
      </c>
      <c r="O245" s="56" t="s">
        <v>1224</v>
      </c>
    </row>
    <row r="246" s="4" customFormat="1" ht="126" customHeight="1" spans="1:15">
      <c r="A246" s="37" t="s">
        <v>48</v>
      </c>
      <c r="B246" s="37" t="s">
        <v>23</v>
      </c>
      <c r="C246" s="37" t="s">
        <v>1225</v>
      </c>
      <c r="D246" s="37" t="s">
        <v>50</v>
      </c>
      <c r="E246" s="37" t="s">
        <v>51</v>
      </c>
      <c r="F246" s="37" t="s">
        <v>1226</v>
      </c>
      <c r="G246" s="37" t="s">
        <v>356</v>
      </c>
      <c r="H246" s="39" t="s">
        <v>357</v>
      </c>
      <c r="I246" s="54" t="s">
        <v>1227</v>
      </c>
      <c r="J246" s="46">
        <v>26.87</v>
      </c>
      <c r="K246" s="46" t="s">
        <v>56</v>
      </c>
      <c r="L246" s="55">
        <v>448</v>
      </c>
      <c r="M246" s="46" t="s">
        <v>1228</v>
      </c>
      <c r="N246" s="44" t="s">
        <v>58</v>
      </c>
      <c r="O246" s="56" t="s">
        <v>1229</v>
      </c>
    </row>
    <row r="247" s="4" customFormat="1" ht="126" customHeight="1" spans="1:15">
      <c r="A247" s="37" t="s">
        <v>48</v>
      </c>
      <c r="B247" s="37" t="s">
        <v>23</v>
      </c>
      <c r="C247" s="37" t="s">
        <v>1230</v>
      </c>
      <c r="D247" s="37" t="s">
        <v>50</v>
      </c>
      <c r="E247" s="37" t="s">
        <v>51</v>
      </c>
      <c r="F247" s="37" t="s">
        <v>1231</v>
      </c>
      <c r="G247" s="37" t="s">
        <v>356</v>
      </c>
      <c r="H247" s="39" t="s">
        <v>357</v>
      </c>
      <c r="I247" s="54" t="s">
        <v>1232</v>
      </c>
      <c r="J247" s="46">
        <v>63.29</v>
      </c>
      <c r="K247" s="46" t="s">
        <v>56</v>
      </c>
      <c r="L247" s="37">
        <v>91</v>
      </c>
      <c r="M247" s="46" t="s">
        <v>1233</v>
      </c>
      <c r="N247" s="44" t="s">
        <v>58</v>
      </c>
      <c r="O247" s="56" t="s">
        <v>1234</v>
      </c>
    </row>
    <row r="248" s="4" customFormat="1" ht="126" customHeight="1" spans="1:15">
      <c r="A248" s="37" t="s">
        <v>48</v>
      </c>
      <c r="B248" s="37" t="s">
        <v>23</v>
      </c>
      <c r="C248" s="37" t="s">
        <v>1235</v>
      </c>
      <c r="D248" s="37" t="s">
        <v>50</v>
      </c>
      <c r="E248" s="37" t="s">
        <v>51</v>
      </c>
      <c r="F248" s="37" t="s">
        <v>1236</v>
      </c>
      <c r="G248" s="37" t="s">
        <v>356</v>
      </c>
      <c r="H248" s="39" t="s">
        <v>357</v>
      </c>
      <c r="I248" s="54" t="s">
        <v>1237</v>
      </c>
      <c r="J248" s="46">
        <v>21.06</v>
      </c>
      <c r="K248" s="46" t="s">
        <v>56</v>
      </c>
      <c r="L248" s="37">
        <v>51</v>
      </c>
      <c r="M248" s="46" t="s">
        <v>1238</v>
      </c>
      <c r="N248" s="44" t="s">
        <v>58</v>
      </c>
      <c r="O248" s="56" t="s">
        <v>1239</v>
      </c>
    </row>
    <row r="249" s="4" customFormat="1" ht="126" customHeight="1" spans="1:15">
      <c r="A249" s="37" t="s">
        <v>48</v>
      </c>
      <c r="B249" s="37" t="s">
        <v>23</v>
      </c>
      <c r="C249" s="37" t="s">
        <v>1240</v>
      </c>
      <c r="D249" s="37" t="s">
        <v>50</v>
      </c>
      <c r="E249" s="37" t="s">
        <v>51</v>
      </c>
      <c r="F249" s="37" t="s">
        <v>1241</v>
      </c>
      <c r="G249" s="37" t="s">
        <v>356</v>
      </c>
      <c r="H249" s="39" t="s">
        <v>357</v>
      </c>
      <c r="I249" s="54" t="s">
        <v>1242</v>
      </c>
      <c r="J249" s="46">
        <v>0.99</v>
      </c>
      <c r="K249" s="46" t="s">
        <v>56</v>
      </c>
      <c r="L249" s="37">
        <v>39</v>
      </c>
      <c r="M249" s="46" t="s">
        <v>1243</v>
      </c>
      <c r="N249" s="44" t="s">
        <v>58</v>
      </c>
      <c r="O249" s="56" t="s">
        <v>1244</v>
      </c>
    </row>
    <row r="250" s="4" customFormat="1" ht="126" customHeight="1" spans="1:15">
      <c r="A250" s="37" t="s">
        <v>48</v>
      </c>
      <c r="B250" s="37" t="s">
        <v>23</v>
      </c>
      <c r="C250" s="37" t="s">
        <v>1245</v>
      </c>
      <c r="D250" s="37" t="s">
        <v>50</v>
      </c>
      <c r="E250" s="37" t="s">
        <v>51</v>
      </c>
      <c r="F250" s="37" t="s">
        <v>1246</v>
      </c>
      <c r="G250" s="37" t="s">
        <v>356</v>
      </c>
      <c r="H250" s="39" t="s">
        <v>357</v>
      </c>
      <c r="I250" s="54" t="s">
        <v>1247</v>
      </c>
      <c r="J250" s="46">
        <v>11.17</v>
      </c>
      <c r="K250" s="46" t="s">
        <v>56</v>
      </c>
      <c r="L250" s="37">
        <v>52</v>
      </c>
      <c r="M250" s="46" t="s">
        <v>1248</v>
      </c>
      <c r="N250" s="44" t="s">
        <v>58</v>
      </c>
      <c r="O250" s="56" t="s">
        <v>1249</v>
      </c>
    </row>
    <row r="251" s="4" customFormat="1" ht="126" customHeight="1" spans="1:15">
      <c r="A251" s="37" t="s">
        <v>48</v>
      </c>
      <c r="B251" s="37" t="s">
        <v>23</v>
      </c>
      <c r="C251" s="37" t="s">
        <v>1250</v>
      </c>
      <c r="D251" s="37" t="s">
        <v>50</v>
      </c>
      <c r="E251" s="37" t="s">
        <v>51</v>
      </c>
      <c r="F251" s="37" t="s">
        <v>1251</v>
      </c>
      <c r="G251" s="37" t="s">
        <v>356</v>
      </c>
      <c r="H251" s="39" t="s">
        <v>357</v>
      </c>
      <c r="I251" s="54" t="s">
        <v>1252</v>
      </c>
      <c r="J251" s="46">
        <v>13.71</v>
      </c>
      <c r="K251" s="46" t="s">
        <v>56</v>
      </c>
      <c r="L251" s="37">
        <v>51</v>
      </c>
      <c r="M251" s="46" t="s">
        <v>1253</v>
      </c>
      <c r="N251" s="44" t="s">
        <v>58</v>
      </c>
      <c r="O251" s="56" t="s">
        <v>1254</v>
      </c>
    </row>
    <row r="252" s="4" customFormat="1" ht="126" customHeight="1" spans="1:15">
      <c r="A252" s="37" t="s">
        <v>48</v>
      </c>
      <c r="B252" s="37" t="s">
        <v>23</v>
      </c>
      <c r="C252" s="37" t="s">
        <v>1255</v>
      </c>
      <c r="D252" s="37" t="s">
        <v>50</v>
      </c>
      <c r="E252" s="37" t="s">
        <v>51</v>
      </c>
      <c r="F252" s="37" t="s">
        <v>1256</v>
      </c>
      <c r="G252" s="37" t="s">
        <v>356</v>
      </c>
      <c r="H252" s="39" t="s">
        <v>357</v>
      </c>
      <c r="I252" s="54" t="s">
        <v>1257</v>
      </c>
      <c r="J252" s="46">
        <v>33.23</v>
      </c>
      <c r="K252" s="46" t="s">
        <v>56</v>
      </c>
      <c r="L252" s="37">
        <v>43</v>
      </c>
      <c r="M252" s="46" t="s">
        <v>1258</v>
      </c>
      <c r="N252" s="44" t="s">
        <v>58</v>
      </c>
      <c r="O252" s="56" t="s">
        <v>1259</v>
      </c>
    </row>
    <row r="253" s="4" customFormat="1" ht="126" customHeight="1" spans="1:15">
      <c r="A253" s="37" t="s">
        <v>48</v>
      </c>
      <c r="B253" s="37" t="s">
        <v>23</v>
      </c>
      <c r="C253" s="37" t="s">
        <v>1260</v>
      </c>
      <c r="D253" s="37" t="s">
        <v>50</v>
      </c>
      <c r="E253" s="37" t="s">
        <v>51</v>
      </c>
      <c r="F253" s="37" t="s">
        <v>1261</v>
      </c>
      <c r="G253" s="37" t="s">
        <v>356</v>
      </c>
      <c r="H253" s="39" t="s">
        <v>357</v>
      </c>
      <c r="I253" s="54" t="s">
        <v>1262</v>
      </c>
      <c r="J253" s="46">
        <v>25.78</v>
      </c>
      <c r="K253" s="46" t="s">
        <v>56</v>
      </c>
      <c r="L253" s="37">
        <v>61</v>
      </c>
      <c r="M253" s="46" t="s">
        <v>1263</v>
      </c>
      <c r="N253" s="44" t="s">
        <v>58</v>
      </c>
      <c r="O253" s="56" t="s">
        <v>1264</v>
      </c>
    </row>
    <row r="254" s="4" customFormat="1" ht="126" customHeight="1" spans="1:15">
      <c r="A254" s="37" t="s">
        <v>48</v>
      </c>
      <c r="B254" s="37" t="s">
        <v>23</v>
      </c>
      <c r="C254" s="37" t="s">
        <v>1265</v>
      </c>
      <c r="D254" s="37" t="s">
        <v>50</v>
      </c>
      <c r="E254" s="37" t="s">
        <v>51</v>
      </c>
      <c r="F254" s="37" t="s">
        <v>1266</v>
      </c>
      <c r="G254" s="37" t="s">
        <v>356</v>
      </c>
      <c r="H254" s="39" t="s">
        <v>357</v>
      </c>
      <c r="I254" s="54" t="s">
        <v>1267</v>
      </c>
      <c r="J254" s="46">
        <v>15.99</v>
      </c>
      <c r="K254" s="46" t="s">
        <v>56</v>
      </c>
      <c r="L254" s="37">
        <v>51</v>
      </c>
      <c r="M254" s="46" t="s">
        <v>1268</v>
      </c>
      <c r="N254" s="44" t="s">
        <v>58</v>
      </c>
      <c r="O254" s="56" t="s">
        <v>1269</v>
      </c>
    </row>
    <row r="255" s="4" customFormat="1" ht="126" customHeight="1" spans="1:15">
      <c r="A255" s="37" t="s">
        <v>48</v>
      </c>
      <c r="B255" s="37" t="s">
        <v>23</v>
      </c>
      <c r="C255" s="37" t="s">
        <v>1270</v>
      </c>
      <c r="D255" s="37" t="s">
        <v>50</v>
      </c>
      <c r="E255" s="37" t="s">
        <v>51</v>
      </c>
      <c r="F255" s="37" t="s">
        <v>1271</v>
      </c>
      <c r="G255" s="37" t="s">
        <v>356</v>
      </c>
      <c r="H255" s="39" t="s">
        <v>357</v>
      </c>
      <c r="I255" s="54" t="s">
        <v>1272</v>
      </c>
      <c r="J255" s="46">
        <v>33.65</v>
      </c>
      <c r="K255" s="46" t="s">
        <v>56</v>
      </c>
      <c r="L255" s="37">
        <v>39</v>
      </c>
      <c r="M255" s="46" t="s">
        <v>1273</v>
      </c>
      <c r="N255" s="44" t="s">
        <v>58</v>
      </c>
      <c r="O255" s="56" t="s">
        <v>1274</v>
      </c>
    </row>
    <row r="256" s="4" customFormat="1" ht="126" customHeight="1" spans="1:15">
      <c r="A256" s="37" t="s">
        <v>48</v>
      </c>
      <c r="B256" s="37" t="s">
        <v>23</v>
      </c>
      <c r="C256" s="37" t="s">
        <v>1275</v>
      </c>
      <c r="D256" s="37" t="s">
        <v>50</v>
      </c>
      <c r="E256" s="37" t="s">
        <v>51</v>
      </c>
      <c r="F256" s="37" t="s">
        <v>1276</v>
      </c>
      <c r="G256" s="37" t="s">
        <v>356</v>
      </c>
      <c r="H256" s="39" t="s">
        <v>357</v>
      </c>
      <c r="I256" s="54" t="s">
        <v>1277</v>
      </c>
      <c r="J256" s="46">
        <v>17.8</v>
      </c>
      <c r="K256" s="46" t="s">
        <v>56</v>
      </c>
      <c r="L256" s="37">
        <v>33</v>
      </c>
      <c r="M256" s="46" t="s">
        <v>1278</v>
      </c>
      <c r="N256" s="44" t="s">
        <v>58</v>
      </c>
      <c r="O256" s="56" t="s">
        <v>1279</v>
      </c>
    </row>
    <row r="257" s="4" customFormat="1" ht="126" customHeight="1" spans="1:15">
      <c r="A257" s="37" t="s">
        <v>48</v>
      </c>
      <c r="B257" s="37" t="s">
        <v>23</v>
      </c>
      <c r="C257" s="37" t="s">
        <v>1280</v>
      </c>
      <c r="D257" s="37" t="s">
        <v>50</v>
      </c>
      <c r="E257" s="37" t="s">
        <v>51</v>
      </c>
      <c r="F257" s="37" t="s">
        <v>1281</v>
      </c>
      <c r="G257" s="37" t="s">
        <v>356</v>
      </c>
      <c r="H257" s="39" t="s">
        <v>357</v>
      </c>
      <c r="I257" s="54" t="s">
        <v>1282</v>
      </c>
      <c r="J257" s="46">
        <v>53.99</v>
      </c>
      <c r="K257" s="46" t="s">
        <v>56</v>
      </c>
      <c r="L257" s="37">
        <v>127</v>
      </c>
      <c r="M257" s="46" t="s">
        <v>1283</v>
      </c>
      <c r="N257" s="44" t="s">
        <v>58</v>
      </c>
      <c r="O257" s="56" t="s">
        <v>1284</v>
      </c>
    </row>
    <row r="258" s="4" customFormat="1" ht="126" customHeight="1" spans="1:15">
      <c r="A258" s="37" t="s">
        <v>48</v>
      </c>
      <c r="B258" s="37" t="s">
        <v>23</v>
      </c>
      <c r="C258" s="37" t="s">
        <v>1285</v>
      </c>
      <c r="D258" s="37" t="s">
        <v>50</v>
      </c>
      <c r="E258" s="37" t="s">
        <v>51</v>
      </c>
      <c r="F258" s="37" t="s">
        <v>1286</v>
      </c>
      <c r="G258" s="37" t="s">
        <v>356</v>
      </c>
      <c r="H258" s="39" t="s">
        <v>357</v>
      </c>
      <c r="I258" s="54" t="s">
        <v>1287</v>
      </c>
      <c r="J258" s="46">
        <v>56.7</v>
      </c>
      <c r="K258" s="46" t="s">
        <v>56</v>
      </c>
      <c r="L258" s="37">
        <v>36</v>
      </c>
      <c r="M258" s="46" t="s">
        <v>1288</v>
      </c>
      <c r="N258" s="44" t="s">
        <v>58</v>
      </c>
      <c r="O258" s="56" t="s">
        <v>1289</v>
      </c>
    </row>
    <row r="259" s="4" customFormat="1" ht="126" customHeight="1" spans="1:15">
      <c r="A259" s="37" t="s">
        <v>48</v>
      </c>
      <c r="B259" s="37" t="s">
        <v>23</v>
      </c>
      <c r="C259" s="37" t="s">
        <v>1290</v>
      </c>
      <c r="D259" s="37" t="s">
        <v>50</v>
      </c>
      <c r="E259" s="37" t="s">
        <v>51</v>
      </c>
      <c r="F259" s="37" t="s">
        <v>1291</v>
      </c>
      <c r="G259" s="37" t="s">
        <v>356</v>
      </c>
      <c r="H259" s="39" t="s">
        <v>357</v>
      </c>
      <c r="I259" s="54" t="s">
        <v>1292</v>
      </c>
      <c r="J259" s="46">
        <v>28.24</v>
      </c>
      <c r="K259" s="46" t="s">
        <v>56</v>
      </c>
      <c r="L259" s="37">
        <v>71</v>
      </c>
      <c r="M259" s="46" t="s">
        <v>1293</v>
      </c>
      <c r="N259" s="44" t="s">
        <v>58</v>
      </c>
      <c r="O259" s="56" t="s">
        <v>1259</v>
      </c>
    </row>
    <row r="260" s="4" customFormat="1" ht="126" customHeight="1" spans="1:15">
      <c r="A260" s="37" t="s">
        <v>48</v>
      </c>
      <c r="B260" s="37" t="s">
        <v>23</v>
      </c>
      <c r="C260" s="37" t="s">
        <v>1294</v>
      </c>
      <c r="D260" s="37" t="s">
        <v>50</v>
      </c>
      <c r="E260" s="37" t="s">
        <v>51</v>
      </c>
      <c r="F260" s="37" t="s">
        <v>1295</v>
      </c>
      <c r="G260" s="37" t="s">
        <v>356</v>
      </c>
      <c r="H260" s="39" t="s">
        <v>357</v>
      </c>
      <c r="I260" s="54" t="s">
        <v>1296</v>
      </c>
      <c r="J260" s="46">
        <v>11.91</v>
      </c>
      <c r="K260" s="46" t="s">
        <v>56</v>
      </c>
      <c r="L260" s="37">
        <v>51</v>
      </c>
      <c r="M260" s="46" t="s">
        <v>1297</v>
      </c>
      <c r="N260" s="44" t="s">
        <v>58</v>
      </c>
      <c r="O260" s="56" t="s">
        <v>1249</v>
      </c>
    </row>
    <row r="261" s="4" customFormat="1" ht="126" customHeight="1" spans="1:15">
      <c r="A261" s="37" t="s">
        <v>48</v>
      </c>
      <c r="B261" s="37" t="s">
        <v>23</v>
      </c>
      <c r="C261" s="37" t="s">
        <v>1298</v>
      </c>
      <c r="D261" s="37" t="s">
        <v>50</v>
      </c>
      <c r="E261" s="37" t="s">
        <v>51</v>
      </c>
      <c r="F261" s="37" t="s">
        <v>1299</v>
      </c>
      <c r="G261" s="37" t="s">
        <v>356</v>
      </c>
      <c r="H261" s="39" t="s">
        <v>357</v>
      </c>
      <c r="I261" s="54" t="s">
        <v>1300</v>
      </c>
      <c r="J261" s="46">
        <v>26.22</v>
      </c>
      <c r="K261" s="46" t="s">
        <v>56</v>
      </c>
      <c r="L261" s="37">
        <v>43</v>
      </c>
      <c r="M261" s="46" t="s">
        <v>1301</v>
      </c>
      <c r="N261" s="44" t="s">
        <v>58</v>
      </c>
      <c r="O261" s="56" t="s">
        <v>1302</v>
      </c>
    </row>
    <row r="262" s="4" customFormat="1" ht="126" customHeight="1" spans="1:15">
      <c r="A262" s="37" t="s">
        <v>48</v>
      </c>
      <c r="B262" s="37" t="s">
        <v>23</v>
      </c>
      <c r="C262" s="37" t="s">
        <v>1303</v>
      </c>
      <c r="D262" s="37" t="s">
        <v>50</v>
      </c>
      <c r="E262" s="37" t="s">
        <v>51</v>
      </c>
      <c r="F262" s="37" t="s">
        <v>1304</v>
      </c>
      <c r="G262" s="37" t="s">
        <v>356</v>
      </c>
      <c r="H262" s="39" t="s">
        <v>357</v>
      </c>
      <c r="I262" s="54" t="s">
        <v>1305</v>
      </c>
      <c r="J262" s="46">
        <v>28.65</v>
      </c>
      <c r="K262" s="46" t="s">
        <v>56</v>
      </c>
      <c r="L262" s="37">
        <v>151</v>
      </c>
      <c r="M262" s="46" t="s">
        <v>1306</v>
      </c>
      <c r="N262" s="44" t="s">
        <v>58</v>
      </c>
      <c r="O262" s="56" t="s">
        <v>1307</v>
      </c>
    </row>
    <row r="263" s="4" customFormat="1" ht="126" customHeight="1" spans="1:15">
      <c r="A263" s="37" t="s">
        <v>48</v>
      </c>
      <c r="B263" s="37" t="s">
        <v>23</v>
      </c>
      <c r="C263" s="37" t="s">
        <v>1308</v>
      </c>
      <c r="D263" s="37" t="s">
        <v>50</v>
      </c>
      <c r="E263" s="37" t="s">
        <v>51</v>
      </c>
      <c r="F263" s="37" t="s">
        <v>1309</v>
      </c>
      <c r="G263" s="37" t="s">
        <v>356</v>
      </c>
      <c r="H263" s="39" t="s">
        <v>357</v>
      </c>
      <c r="I263" s="54" t="s">
        <v>1310</v>
      </c>
      <c r="J263" s="46">
        <v>13.7</v>
      </c>
      <c r="K263" s="46" t="s">
        <v>56</v>
      </c>
      <c r="L263" s="37">
        <v>38</v>
      </c>
      <c r="M263" s="46" t="s">
        <v>1311</v>
      </c>
      <c r="N263" s="44" t="s">
        <v>58</v>
      </c>
      <c r="O263" s="56" t="s">
        <v>1312</v>
      </c>
    </row>
    <row r="264" s="4" customFormat="1" ht="126" customHeight="1" spans="1:15">
      <c r="A264" s="37" t="s">
        <v>48</v>
      </c>
      <c r="B264" s="37" t="s">
        <v>23</v>
      </c>
      <c r="C264" s="37" t="s">
        <v>1313</v>
      </c>
      <c r="D264" s="37" t="s">
        <v>50</v>
      </c>
      <c r="E264" s="37" t="s">
        <v>51</v>
      </c>
      <c r="F264" s="37" t="s">
        <v>1314</v>
      </c>
      <c r="G264" s="37" t="s">
        <v>356</v>
      </c>
      <c r="H264" s="39" t="s">
        <v>357</v>
      </c>
      <c r="I264" s="54" t="s">
        <v>1315</v>
      </c>
      <c r="J264" s="50">
        <v>7.91</v>
      </c>
      <c r="K264" s="46" t="s">
        <v>56</v>
      </c>
      <c r="L264" s="55">
        <v>74</v>
      </c>
      <c r="M264" s="46" t="s">
        <v>1316</v>
      </c>
      <c r="N264" s="44" t="s">
        <v>58</v>
      </c>
      <c r="O264" s="56" t="s">
        <v>1317</v>
      </c>
    </row>
    <row r="265" s="4" customFormat="1" ht="126" customHeight="1" spans="1:15">
      <c r="A265" s="37" t="s">
        <v>48</v>
      </c>
      <c r="B265" s="37" t="s">
        <v>23</v>
      </c>
      <c r="C265" s="37" t="s">
        <v>1318</v>
      </c>
      <c r="D265" s="37" t="s">
        <v>50</v>
      </c>
      <c r="E265" s="37" t="s">
        <v>51</v>
      </c>
      <c r="F265" s="37" t="s">
        <v>1319</v>
      </c>
      <c r="G265" s="37" t="s">
        <v>356</v>
      </c>
      <c r="H265" s="39" t="s">
        <v>357</v>
      </c>
      <c r="I265" s="54" t="s">
        <v>1320</v>
      </c>
      <c r="J265" s="50">
        <v>31.44</v>
      </c>
      <c r="K265" s="46" t="s">
        <v>56</v>
      </c>
      <c r="L265" s="55">
        <v>249</v>
      </c>
      <c r="M265" s="46" t="s">
        <v>1321</v>
      </c>
      <c r="N265" s="44" t="s">
        <v>58</v>
      </c>
      <c r="O265" s="56" t="s">
        <v>1322</v>
      </c>
    </row>
    <row r="266" s="4" customFormat="1" ht="126" customHeight="1" spans="1:15">
      <c r="A266" s="37" t="s">
        <v>48</v>
      </c>
      <c r="B266" s="37" t="s">
        <v>23</v>
      </c>
      <c r="C266" s="37" t="s">
        <v>1323</v>
      </c>
      <c r="D266" s="37" t="s">
        <v>50</v>
      </c>
      <c r="E266" s="37" t="s">
        <v>51</v>
      </c>
      <c r="F266" s="37" t="s">
        <v>1324</v>
      </c>
      <c r="G266" s="37" t="s">
        <v>356</v>
      </c>
      <c r="H266" s="39" t="s">
        <v>357</v>
      </c>
      <c r="I266" s="54" t="s">
        <v>1325</v>
      </c>
      <c r="J266" s="50">
        <v>31.93</v>
      </c>
      <c r="K266" s="46" t="s">
        <v>56</v>
      </c>
      <c r="L266" s="55">
        <v>631</v>
      </c>
      <c r="M266" s="46" t="s">
        <v>1326</v>
      </c>
      <c r="N266" s="44" t="s">
        <v>58</v>
      </c>
      <c r="O266" s="56" t="s">
        <v>1327</v>
      </c>
    </row>
    <row r="267" s="4" customFormat="1" ht="126" customHeight="1" spans="1:15">
      <c r="A267" s="37" t="s">
        <v>48</v>
      </c>
      <c r="B267" s="37" t="s">
        <v>23</v>
      </c>
      <c r="C267" s="37" t="s">
        <v>1328</v>
      </c>
      <c r="D267" s="37" t="s">
        <v>50</v>
      </c>
      <c r="E267" s="37" t="s">
        <v>51</v>
      </c>
      <c r="F267" s="37" t="s">
        <v>1329</v>
      </c>
      <c r="G267" s="37" t="s">
        <v>356</v>
      </c>
      <c r="H267" s="39" t="s">
        <v>357</v>
      </c>
      <c r="I267" s="54" t="s">
        <v>1330</v>
      </c>
      <c r="J267" s="50">
        <v>10.44</v>
      </c>
      <c r="K267" s="46" t="s">
        <v>56</v>
      </c>
      <c r="L267" s="55">
        <v>137</v>
      </c>
      <c r="M267" s="46" t="s">
        <v>1331</v>
      </c>
      <c r="N267" s="44" t="s">
        <v>58</v>
      </c>
      <c r="O267" s="56" t="s">
        <v>1332</v>
      </c>
    </row>
    <row r="268" s="4" customFormat="1" ht="126" customHeight="1" spans="1:15">
      <c r="A268" s="37" t="s">
        <v>48</v>
      </c>
      <c r="B268" s="37" t="s">
        <v>23</v>
      </c>
      <c r="C268" s="37" t="s">
        <v>1333</v>
      </c>
      <c r="D268" s="37" t="s">
        <v>50</v>
      </c>
      <c r="E268" s="37" t="s">
        <v>51</v>
      </c>
      <c r="F268" s="37" t="s">
        <v>1334</v>
      </c>
      <c r="G268" s="37" t="s">
        <v>356</v>
      </c>
      <c r="H268" s="39" t="s">
        <v>357</v>
      </c>
      <c r="I268" s="54" t="s">
        <v>1335</v>
      </c>
      <c r="J268" s="50">
        <v>98.67</v>
      </c>
      <c r="K268" s="46" t="s">
        <v>56</v>
      </c>
      <c r="L268" s="55">
        <v>1777</v>
      </c>
      <c r="M268" s="46" t="s">
        <v>1336</v>
      </c>
      <c r="N268" s="44" t="s">
        <v>58</v>
      </c>
      <c r="O268" s="56" t="s">
        <v>1337</v>
      </c>
    </row>
    <row r="269" s="4" customFormat="1" ht="126" customHeight="1" spans="1:15">
      <c r="A269" s="37" t="s">
        <v>48</v>
      </c>
      <c r="B269" s="37" t="s">
        <v>23</v>
      </c>
      <c r="C269" s="37" t="s">
        <v>1338</v>
      </c>
      <c r="D269" s="37" t="s">
        <v>50</v>
      </c>
      <c r="E269" s="37" t="s">
        <v>51</v>
      </c>
      <c r="F269" s="37" t="s">
        <v>1339</v>
      </c>
      <c r="G269" s="37" t="s">
        <v>356</v>
      </c>
      <c r="H269" s="39" t="s">
        <v>357</v>
      </c>
      <c r="I269" s="54" t="s">
        <v>1340</v>
      </c>
      <c r="J269" s="50">
        <v>10.5</v>
      </c>
      <c r="K269" s="46" t="s">
        <v>56</v>
      </c>
      <c r="L269" s="55">
        <v>249</v>
      </c>
      <c r="M269" s="46" t="s">
        <v>1341</v>
      </c>
      <c r="N269" s="44" t="s">
        <v>58</v>
      </c>
      <c r="O269" s="56" t="s">
        <v>1342</v>
      </c>
    </row>
    <row r="270" s="4" customFormat="1" ht="126" customHeight="1" spans="1:15">
      <c r="A270" s="37" t="s">
        <v>48</v>
      </c>
      <c r="B270" s="37" t="s">
        <v>23</v>
      </c>
      <c r="C270" s="37" t="s">
        <v>1343</v>
      </c>
      <c r="D270" s="37" t="s">
        <v>50</v>
      </c>
      <c r="E270" s="37" t="s">
        <v>51</v>
      </c>
      <c r="F270" s="37" t="s">
        <v>1344</v>
      </c>
      <c r="G270" s="37" t="s">
        <v>356</v>
      </c>
      <c r="H270" s="39" t="s">
        <v>357</v>
      </c>
      <c r="I270" s="54" t="s">
        <v>1345</v>
      </c>
      <c r="J270" s="50">
        <v>13.29</v>
      </c>
      <c r="K270" s="46" t="s">
        <v>56</v>
      </c>
      <c r="L270" s="55">
        <v>579</v>
      </c>
      <c r="M270" s="46" t="s">
        <v>1346</v>
      </c>
      <c r="N270" s="44" t="s">
        <v>58</v>
      </c>
      <c r="O270" s="56" t="s">
        <v>1347</v>
      </c>
    </row>
    <row r="271" s="4" customFormat="1" ht="126" customHeight="1" spans="1:15">
      <c r="A271" s="37" t="s">
        <v>48</v>
      </c>
      <c r="B271" s="37" t="s">
        <v>23</v>
      </c>
      <c r="C271" s="37" t="s">
        <v>1348</v>
      </c>
      <c r="D271" s="37" t="s">
        <v>50</v>
      </c>
      <c r="E271" s="37" t="s">
        <v>51</v>
      </c>
      <c r="F271" s="37" t="s">
        <v>1349</v>
      </c>
      <c r="G271" s="37" t="s">
        <v>356</v>
      </c>
      <c r="H271" s="39" t="s">
        <v>357</v>
      </c>
      <c r="I271" s="54" t="s">
        <v>1350</v>
      </c>
      <c r="J271" s="50">
        <v>10.7</v>
      </c>
      <c r="K271" s="46" t="s">
        <v>56</v>
      </c>
      <c r="L271" s="55">
        <v>327</v>
      </c>
      <c r="M271" s="46" t="s">
        <v>1351</v>
      </c>
      <c r="N271" s="44" t="s">
        <v>58</v>
      </c>
      <c r="O271" s="56" t="s">
        <v>1352</v>
      </c>
    </row>
    <row r="272" s="4" customFormat="1" ht="126" customHeight="1" spans="1:15">
      <c r="A272" s="37" t="s">
        <v>48</v>
      </c>
      <c r="B272" s="37" t="s">
        <v>23</v>
      </c>
      <c r="C272" s="37" t="s">
        <v>1353</v>
      </c>
      <c r="D272" s="37" t="s">
        <v>50</v>
      </c>
      <c r="E272" s="37" t="s">
        <v>51</v>
      </c>
      <c r="F272" s="37" t="s">
        <v>1354</v>
      </c>
      <c r="G272" s="37" t="s">
        <v>356</v>
      </c>
      <c r="H272" s="39" t="s">
        <v>357</v>
      </c>
      <c r="I272" s="54" t="s">
        <v>1355</v>
      </c>
      <c r="J272" s="50">
        <v>30.56</v>
      </c>
      <c r="K272" s="46" t="s">
        <v>56</v>
      </c>
      <c r="L272" s="55">
        <v>412</v>
      </c>
      <c r="M272" s="46" t="s">
        <v>1356</v>
      </c>
      <c r="N272" s="44" t="s">
        <v>58</v>
      </c>
      <c r="O272" s="56" t="s">
        <v>1357</v>
      </c>
    </row>
    <row r="273" s="4" customFormat="1" ht="126" customHeight="1" spans="1:15">
      <c r="A273" s="37" t="s">
        <v>48</v>
      </c>
      <c r="B273" s="37" t="s">
        <v>23</v>
      </c>
      <c r="C273" s="37" t="s">
        <v>1358</v>
      </c>
      <c r="D273" s="37" t="s">
        <v>50</v>
      </c>
      <c r="E273" s="37" t="s">
        <v>51</v>
      </c>
      <c r="F273" s="37" t="s">
        <v>1359</v>
      </c>
      <c r="G273" s="37" t="s">
        <v>356</v>
      </c>
      <c r="H273" s="39" t="s">
        <v>357</v>
      </c>
      <c r="I273" s="54" t="s">
        <v>1360</v>
      </c>
      <c r="J273" s="50">
        <v>10.4</v>
      </c>
      <c r="K273" s="46" t="s">
        <v>56</v>
      </c>
      <c r="L273" s="55">
        <v>191</v>
      </c>
      <c r="M273" s="46" t="s">
        <v>1361</v>
      </c>
      <c r="N273" s="44" t="s">
        <v>58</v>
      </c>
      <c r="O273" s="56" t="s">
        <v>1362</v>
      </c>
    </row>
    <row r="274" s="4" customFormat="1" ht="126" customHeight="1" spans="1:15">
      <c r="A274" s="37" t="s">
        <v>48</v>
      </c>
      <c r="B274" s="37" t="s">
        <v>23</v>
      </c>
      <c r="C274" s="37" t="s">
        <v>1363</v>
      </c>
      <c r="D274" s="37" t="s">
        <v>50</v>
      </c>
      <c r="E274" s="37" t="s">
        <v>51</v>
      </c>
      <c r="F274" s="37" t="s">
        <v>1364</v>
      </c>
      <c r="G274" s="37" t="s">
        <v>356</v>
      </c>
      <c r="H274" s="37" t="s">
        <v>357</v>
      </c>
      <c r="I274" s="43" t="s">
        <v>1365</v>
      </c>
      <c r="J274" s="44">
        <v>18.2</v>
      </c>
      <c r="K274" s="37" t="s">
        <v>56</v>
      </c>
      <c r="L274" s="37">
        <v>380</v>
      </c>
      <c r="M274" s="37" t="s">
        <v>1366</v>
      </c>
      <c r="N274" s="37" t="s">
        <v>58</v>
      </c>
      <c r="O274" s="43" t="s">
        <v>1367</v>
      </c>
    </row>
    <row r="275" s="4" customFormat="1" ht="126" customHeight="1" spans="1:15">
      <c r="A275" s="37" t="s">
        <v>48</v>
      </c>
      <c r="B275" s="37" t="s">
        <v>23</v>
      </c>
      <c r="C275" s="37" t="s">
        <v>1368</v>
      </c>
      <c r="D275" s="37" t="s">
        <v>50</v>
      </c>
      <c r="E275" s="37" t="s">
        <v>51</v>
      </c>
      <c r="F275" s="37" t="s">
        <v>1369</v>
      </c>
      <c r="G275" s="37" t="s">
        <v>356</v>
      </c>
      <c r="H275" s="37" t="s">
        <v>357</v>
      </c>
      <c r="I275" s="43" t="s">
        <v>1370</v>
      </c>
      <c r="J275" s="44">
        <v>23.72</v>
      </c>
      <c r="K275" s="37" t="s">
        <v>56</v>
      </c>
      <c r="L275" s="37">
        <v>1053</v>
      </c>
      <c r="M275" s="37" t="s">
        <v>1371</v>
      </c>
      <c r="N275" s="37" t="s">
        <v>58</v>
      </c>
      <c r="O275" s="43" t="s">
        <v>1372</v>
      </c>
    </row>
    <row r="276" s="4" customFormat="1" ht="126" customHeight="1" spans="1:15">
      <c r="A276" s="37" t="s">
        <v>48</v>
      </c>
      <c r="B276" s="37" t="s">
        <v>23</v>
      </c>
      <c r="C276" s="37" t="s">
        <v>1373</v>
      </c>
      <c r="D276" s="37" t="s">
        <v>50</v>
      </c>
      <c r="E276" s="37" t="s">
        <v>51</v>
      </c>
      <c r="F276" s="37" t="s">
        <v>1374</v>
      </c>
      <c r="G276" s="37" t="s">
        <v>356</v>
      </c>
      <c r="H276" s="37" t="s">
        <v>357</v>
      </c>
      <c r="I276" s="43" t="s">
        <v>1375</v>
      </c>
      <c r="J276" s="44">
        <v>31.9</v>
      </c>
      <c r="K276" s="37" t="s">
        <v>56</v>
      </c>
      <c r="L276" s="37">
        <v>604</v>
      </c>
      <c r="M276" s="37" t="s">
        <v>1376</v>
      </c>
      <c r="N276" s="37" t="s">
        <v>58</v>
      </c>
      <c r="O276" s="43" t="s">
        <v>1377</v>
      </c>
    </row>
    <row r="277" s="4" customFormat="1" ht="126" customHeight="1" spans="1:15">
      <c r="A277" s="37" t="s">
        <v>48</v>
      </c>
      <c r="B277" s="37" t="s">
        <v>23</v>
      </c>
      <c r="C277" s="37" t="s">
        <v>1378</v>
      </c>
      <c r="D277" s="37" t="s">
        <v>50</v>
      </c>
      <c r="E277" s="37" t="s">
        <v>51</v>
      </c>
      <c r="F277" s="37" t="s">
        <v>1379</v>
      </c>
      <c r="G277" s="37" t="s">
        <v>356</v>
      </c>
      <c r="H277" s="37" t="s">
        <v>357</v>
      </c>
      <c r="I277" s="43" t="s">
        <v>1380</v>
      </c>
      <c r="J277" s="44">
        <v>45.17</v>
      </c>
      <c r="K277" s="37" t="s">
        <v>56</v>
      </c>
      <c r="L277" s="37">
        <v>756</v>
      </c>
      <c r="M277" s="37" t="s">
        <v>1381</v>
      </c>
      <c r="N277" s="37" t="s">
        <v>58</v>
      </c>
      <c r="O277" s="43" t="s">
        <v>1377</v>
      </c>
    </row>
    <row r="278" s="4" customFormat="1" ht="126" customHeight="1" spans="1:15">
      <c r="A278" s="37" t="s">
        <v>48</v>
      </c>
      <c r="B278" s="37" t="s">
        <v>23</v>
      </c>
      <c r="C278" s="37" t="s">
        <v>1382</v>
      </c>
      <c r="D278" s="37" t="s">
        <v>50</v>
      </c>
      <c r="E278" s="37" t="s">
        <v>51</v>
      </c>
      <c r="F278" s="37" t="s">
        <v>1383</v>
      </c>
      <c r="G278" s="37" t="s">
        <v>356</v>
      </c>
      <c r="H278" s="37" t="s">
        <v>357</v>
      </c>
      <c r="I278" s="43" t="s">
        <v>1384</v>
      </c>
      <c r="J278" s="44">
        <v>13.81</v>
      </c>
      <c r="K278" s="37" t="s">
        <v>56</v>
      </c>
      <c r="L278" s="37">
        <v>487</v>
      </c>
      <c r="M278" s="37" t="s">
        <v>1385</v>
      </c>
      <c r="N278" s="37" t="s">
        <v>58</v>
      </c>
      <c r="O278" s="43" t="s">
        <v>696</v>
      </c>
    </row>
    <row r="279" s="4" customFormat="1" ht="126" customHeight="1" spans="1:15">
      <c r="A279" s="37" t="s">
        <v>48</v>
      </c>
      <c r="B279" s="37" t="s">
        <v>23</v>
      </c>
      <c r="C279" s="37" t="s">
        <v>1386</v>
      </c>
      <c r="D279" s="37" t="s">
        <v>50</v>
      </c>
      <c r="E279" s="37" t="s">
        <v>51</v>
      </c>
      <c r="F279" s="37" t="s">
        <v>266</v>
      </c>
      <c r="G279" s="37" t="s">
        <v>356</v>
      </c>
      <c r="H279" s="37" t="s">
        <v>357</v>
      </c>
      <c r="I279" s="43" t="s">
        <v>1387</v>
      </c>
      <c r="J279" s="44">
        <v>37.8</v>
      </c>
      <c r="K279" s="37" t="s">
        <v>56</v>
      </c>
      <c r="L279" s="37">
        <v>777</v>
      </c>
      <c r="M279" s="37" t="s">
        <v>1388</v>
      </c>
      <c r="N279" s="37" t="s">
        <v>58</v>
      </c>
      <c r="O279" s="43" t="s">
        <v>1389</v>
      </c>
    </row>
    <row r="280" s="4" customFormat="1" ht="126" customHeight="1" spans="1:15">
      <c r="A280" s="62" t="s">
        <v>48</v>
      </c>
      <c r="B280" s="62" t="s">
        <v>23</v>
      </c>
      <c r="C280" s="63" t="s">
        <v>1390</v>
      </c>
      <c r="D280" s="62" t="s">
        <v>50</v>
      </c>
      <c r="E280" s="62" t="s">
        <v>51</v>
      </c>
      <c r="F280" s="63" t="s">
        <v>1391</v>
      </c>
      <c r="G280" s="62" t="s">
        <v>356</v>
      </c>
      <c r="H280" s="62" t="s">
        <v>357</v>
      </c>
      <c r="I280" s="43" t="s">
        <v>1392</v>
      </c>
      <c r="J280" s="44">
        <v>12.42</v>
      </c>
      <c r="K280" s="37" t="s">
        <v>56</v>
      </c>
      <c r="L280" s="63">
        <v>560</v>
      </c>
      <c r="M280" s="37" t="s">
        <v>1393</v>
      </c>
      <c r="N280" s="62" t="s">
        <v>58</v>
      </c>
      <c r="O280" s="43" t="s">
        <v>1389</v>
      </c>
    </row>
    <row r="281" s="4" customFormat="1" ht="126" customHeight="1" spans="1:15">
      <c r="A281" s="37" t="s">
        <v>48</v>
      </c>
      <c r="B281" s="37" t="s">
        <v>23</v>
      </c>
      <c r="C281" s="37" t="s">
        <v>1394</v>
      </c>
      <c r="D281" s="37" t="s">
        <v>50</v>
      </c>
      <c r="E281" s="37" t="s">
        <v>51</v>
      </c>
      <c r="F281" s="37" t="s">
        <v>1395</v>
      </c>
      <c r="G281" s="37" t="s">
        <v>356</v>
      </c>
      <c r="H281" s="37" t="s">
        <v>357</v>
      </c>
      <c r="I281" s="43" t="s">
        <v>1396</v>
      </c>
      <c r="J281" s="44">
        <v>14.99</v>
      </c>
      <c r="K281" s="37" t="s">
        <v>56</v>
      </c>
      <c r="L281" s="37">
        <v>614</v>
      </c>
      <c r="M281" s="37" t="s">
        <v>1397</v>
      </c>
      <c r="N281" s="37" t="s">
        <v>58</v>
      </c>
      <c r="O281" s="43" t="s">
        <v>1398</v>
      </c>
    </row>
    <row r="282" s="4" customFormat="1" ht="126" customHeight="1" spans="1:15">
      <c r="A282" s="37" t="s">
        <v>48</v>
      </c>
      <c r="B282" s="37" t="s">
        <v>23</v>
      </c>
      <c r="C282" s="37" t="s">
        <v>1399</v>
      </c>
      <c r="D282" s="37" t="s">
        <v>50</v>
      </c>
      <c r="E282" s="37" t="s">
        <v>51</v>
      </c>
      <c r="F282" s="37" t="s">
        <v>1400</v>
      </c>
      <c r="G282" s="37" t="s">
        <v>356</v>
      </c>
      <c r="H282" s="37" t="s">
        <v>357</v>
      </c>
      <c r="I282" s="43" t="s">
        <v>1401</v>
      </c>
      <c r="J282" s="44">
        <v>3.15</v>
      </c>
      <c r="K282" s="37" t="s">
        <v>56</v>
      </c>
      <c r="L282" s="37">
        <v>179</v>
      </c>
      <c r="M282" s="37" t="s">
        <v>1402</v>
      </c>
      <c r="N282" s="37" t="s">
        <v>58</v>
      </c>
      <c r="O282" s="43" t="s">
        <v>1403</v>
      </c>
    </row>
    <row r="283" s="4" customFormat="1" ht="126" customHeight="1" spans="1:15">
      <c r="A283" s="37" t="s">
        <v>48</v>
      </c>
      <c r="B283" s="37" t="s">
        <v>23</v>
      </c>
      <c r="C283" s="37" t="s">
        <v>1404</v>
      </c>
      <c r="D283" s="37" t="s">
        <v>50</v>
      </c>
      <c r="E283" s="37" t="s">
        <v>51</v>
      </c>
      <c r="F283" s="37" t="s">
        <v>1405</v>
      </c>
      <c r="G283" s="37" t="s">
        <v>356</v>
      </c>
      <c r="H283" s="37" t="s">
        <v>357</v>
      </c>
      <c r="I283" s="43" t="s">
        <v>1406</v>
      </c>
      <c r="J283" s="44">
        <v>34.57</v>
      </c>
      <c r="K283" s="37" t="s">
        <v>56</v>
      </c>
      <c r="L283" s="37">
        <v>561</v>
      </c>
      <c r="M283" s="37" t="s">
        <v>1407</v>
      </c>
      <c r="N283" s="37" t="s">
        <v>58</v>
      </c>
      <c r="O283" s="43" t="s">
        <v>706</v>
      </c>
    </row>
    <row r="284" s="4" customFormat="1" ht="126" customHeight="1" spans="1:15">
      <c r="A284" s="37" t="s">
        <v>48</v>
      </c>
      <c r="B284" s="37" t="s">
        <v>23</v>
      </c>
      <c r="C284" s="37" t="s">
        <v>1408</v>
      </c>
      <c r="D284" s="37" t="s">
        <v>50</v>
      </c>
      <c r="E284" s="37" t="s">
        <v>51</v>
      </c>
      <c r="F284" s="37" t="s">
        <v>1409</v>
      </c>
      <c r="G284" s="37" t="s">
        <v>356</v>
      </c>
      <c r="H284" s="37" t="s">
        <v>357</v>
      </c>
      <c r="I284" s="37" t="s">
        <v>1396</v>
      </c>
      <c r="J284" s="44">
        <v>8.9</v>
      </c>
      <c r="K284" s="37" t="s">
        <v>56</v>
      </c>
      <c r="L284" s="37">
        <v>568</v>
      </c>
      <c r="M284" s="37" t="s">
        <v>1410</v>
      </c>
      <c r="N284" s="37" t="s">
        <v>58</v>
      </c>
      <c r="O284" s="37" t="s">
        <v>1403</v>
      </c>
    </row>
    <row r="285" s="4" customFormat="1" ht="126" customHeight="1" spans="1:15">
      <c r="A285" s="37" t="s">
        <v>48</v>
      </c>
      <c r="B285" s="37" t="s">
        <v>23</v>
      </c>
      <c r="C285" s="37" t="s">
        <v>1411</v>
      </c>
      <c r="D285" s="37" t="s">
        <v>50</v>
      </c>
      <c r="E285" s="37" t="s">
        <v>51</v>
      </c>
      <c r="F285" s="37" t="s">
        <v>1412</v>
      </c>
      <c r="G285" s="37" t="s">
        <v>356</v>
      </c>
      <c r="H285" s="37" t="s">
        <v>357</v>
      </c>
      <c r="I285" s="37" t="s">
        <v>1413</v>
      </c>
      <c r="J285" s="44">
        <v>14.45</v>
      </c>
      <c r="K285" s="37" t="s">
        <v>56</v>
      </c>
      <c r="L285" s="37">
        <v>450</v>
      </c>
      <c r="M285" s="37" t="s">
        <v>1414</v>
      </c>
      <c r="N285" s="37" t="s">
        <v>58</v>
      </c>
      <c r="O285" s="37" t="s">
        <v>1415</v>
      </c>
    </row>
    <row r="286" s="4" customFormat="1" ht="126" customHeight="1" spans="1:15">
      <c r="A286" s="37" t="s">
        <v>48</v>
      </c>
      <c r="B286" s="37" t="s">
        <v>23</v>
      </c>
      <c r="C286" s="37" t="s">
        <v>1416</v>
      </c>
      <c r="D286" s="37" t="s">
        <v>50</v>
      </c>
      <c r="E286" s="37" t="s">
        <v>51</v>
      </c>
      <c r="F286" s="37" t="s">
        <v>1417</v>
      </c>
      <c r="G286" s="37" t="s">
        <v>356</v>
      </c>
      <c r="H286" s="37" t="s">
        <v>357</v>
      </c>
      <c r="I286" s="37" t="s">
        <v>1418</v>
      </c>
      <c r="J286" s="44">
        <v>10.17</v>
      </c>
      <c r="K286" s="37" t="s">
        <v>56</v>
      </c>
      <c r="L286" s="37">
        <v>306</v>
      </c>
      <c r="M286" s="37" t="s">
        <v>1419</v>
      </c>
      <c r="N286" s="37" t="s">
        <v>58</v>
      </c>
      <c r="O286" s="37" t="s">
        <v>1420</v>
      </c>
    </row>
    <row r="287" s="4" customFormat="1" ht="126" customHeight="1" spans="1:15">
      <c r="A287" s="37" t="s">
        <v>48</v>
      </c>
      <c r="B287" s="37" t="s">
        <v>23</v>
      </c>
      <c r="C287" s="37" t="s">
        <v>1421</v>
      </c>
      <c r="D287" s="37" t="s">
        <v>50</v>
      </c>
      <c r="E287" s="37" t="s">
        <v>51</v>
      </c>
      <c r="F287" s="37" t="s">
        <v>1422</v>
      </c>
      <c r="G287" s="37" t="s">
        <v>356</v>
      </c>
      <c r="H287" s="37" t="s">
        <v>357</v>
      </c>
      <c r="I287" s="37" t="s">
        <v>1423</v>
      </c>
      <c r="J287" s="44">
        <v>8.45</v>
      </c>
      <c r="K287" s="37" t="s">
        <v>56</v>
      </c>
      <c r="L287" s="37">
        <v>915</v>
      </c>
      <c r="M287" s="37" t="s">
        <v>1424</v>
      </c>
      <c r="N287" s="37" t="s">
        <v>58</v>
      </c>
      <c r="O287" s="37" t="s">
        <v>1425</v>
      </c>
    </row>
    <row r="288" s="4" customFormat="1" ht="126" customHeight="1" spans="1:15">
      <c r="A288" s="37" t="s">
        <v>48</v>
      </c>
      <c r="B288" s="37" t="s">
        <v>23</v>
      </c>
      <c r="C288" s="37" t="s">
        <v>1426</v>
      </c>
      <c r="D288" s="37" t="s">
        <v>50</v>
      </c>
      <c r="E288" s="37" t="s">
        <v>51</v>
      </c>
      <c r="F288" s="37" t="s">
        <v>1427</v>
      </c>
      <c r="G288" s="37" t="s">
        <v>356</v>
      </c>
      <c r="H288" s="37" t="s">
        <v>357</v>
      </c>
      <c r="I288" s="37" t="s">
        <v>1428</v>
      </c>
      <c r="J288" s="44">
        <v>22.76</v>
      </c>
      <c r="K288" s="37" t="s">
        <v>56</v>
      </c>
      <c r="L288" s="37">
        <v>525</v>
      </c>
      <c r="M288" s="37" t="s">
        <v>1429</v>
      </c>
      <c r="N288" s="37" t="s">
        <v>58</v>
      </c>
      <c r="O288" s="37" t="s">
        <v>1372</v>
      </c>
    </row>
    <row r="289" s="4" customFormat="1" ht="126" customHeight="1" spans="1:15">
      <c r="A289" s="37" t="s">
        <v>48</v>
      </c>
      <c r="B289" s="37" t="s">
        <v>23</v>
      </c>
      <c r="C289" s="37" t="s">
        <v>1430</v>
      </c>
      <c r="D289" s="37" t="s">
        <v>50</v>
      </c>
      <c r="E289" s="37" t="s">
        <v>51</v>
      </c>
      <c r="F289" s="37" t="s">
        <v>1431</v>
      </c>
      <c r="G289" s="37" t="s">
        <v>356</v>
      </c>
      <c r="H289" s="37" t="s">
        <v>357</v>
      </c>
      <c r="I289" s="37" t="s">
        <v>1432</v>
      </c>
      <c r="J289" s="44">
        <v>29.4</v>
      </c>
      <c r="K289" s="37" t="s">
        <v>56</v>
      </c>
      <c r="L289" s="37">
        <v>555</v>
      </c>
      <c r="M289" s="37" t="s">
        <v>1433</v>
      </c>
      <c r="N289" s="37" t="s">
        <v>58</v>
      </c>
      <c r="O289" s="37" t="s">
        <v>1434</v>
      </c>
    </row>
    <row r="290" s="4" customFormat="1" ht="126" customHeight="1" spans="1:15">
      <c r="A290" s="37" t="s">
        <v>48</v>
      </c>
      <c r="B290" s="37" t="s">
        <v>23</v>
      </c>
      <c r="C290" s="37" t="s">
        <v>1435</v>
      </c>
      <c r="D290" s="37" t="s">
        <v>50</v>
      </c>
      <c r="E290" s="37" t="s">
        <v>51</v>
      </c>
      <c r="F290" s="64" t="s">
        <v>1436</v>
      </c>
      <c r="G290" s="37" t="s">
        <v>356</v>
      </c>
      <c r="H290" s="37" t="s">
        <v>357</v>
      </c>
      <c r="I290" s="37" t="s">
        <v>1437</v>
      </c>
      <c r="J290" s="44">
        <v>12.25</v>
      </c>
      <c r="K290" s="37" t="s">
        <v>56</v>
      </c>
      <c r="L290" s="37">
        <v>470</v>
      </c>
      <c r="M290" s="37" t="s">
        <v>1438</v>
      </c>
      <c r="N290" s="37" t="s">
        <v>58</v>
      </c>
      <c r="O290" s="37" t="s">
        <v>1439</v>
      </c>
    </row>
    <row r="291" s="4" customFormat="1" ht="126" customHeight="1" spans="1:15">
      <c r="A291" s="37" t="s">
        <v>48</v>
      </c>
      <c r="B291" s="37" t="s">
        <v>23</v>
      </c>
      <c r="C291" s="37" t="s">
        <v>1440</v>
      </c>
      <c r="D291" s="37" t="s">
        <v>50</v>
      </c>
      <c r="E291" s="37" t="s">
        <v>51</v>
      </c>
      <c r="F291" s="64" t="s">
        <v>1441</v>
      </c>
      <c r="G291" s="37" t="s">
        <v>356</v>
      </c>
      <c r="H291" s="37" t="s">
        <v>357</v>
      </c>
      <c r="I291" s="37" t="s">
        <v>1442</v>
      </c>
      <c r="J291" s="44">
        <v>14.91</v>
      </c>
      <c r="K291" s="37" t="s">
        <v>56</v>
      </c>
      <c r="L291" s="37">
        <v>470</v>
      </c>
      <c r="M291" s="37" t="s">
        <v>1443</v>
      </c>
      <c r="N291" s="37" t="s">
        <v>58</v>
      </c>
      <c r="O291" s="37" t="s">
        <v>1439</v>
      </c>
    </row>
    <row r="292" s="4" customFormat="1" ht="126" customHeight="1" spans="1:15">
      <c r="A292" s="64" t="s">
        <v>48</v>
      </c>
      <c r="B292" s="64" t="s">
        <v>23</v>
      </c>
      <c r="C292" s="64" t="s">
        <v>1444</v>
      </c>
      <c r="D292" s="64" t="s">
        <v>50</v>
      </c>
      <c r="E292" s="64" t="s">
        <v>51</v>
      </c>
      <c r="F292" s="64" t="s">
        <v>1445</v>
      </c>
      <c r="G292" s="64" t="s">
        <v>356</v>
      </c>
      <c r="H292" s="64" t="s">
        <v>357</v>
      </c>
      <c r="I292" s="69" t="s">
        <v>1446</v>
      </c>
      <c r="J292" s="70">
        <v>29.28</v>
      </c>
      <c r="K292" s="46" t="s">
        <v>56</v>
      </c>
      <c r="L292" s="64">
        <v>284</v>
      </c>
      <c r="M292" s="64" t="s">
        <v>1447</v>
      </c>
      <c r="N292" s="64" t="s">
        <v>58</v>
      </c>
      <c r="O292" s="69" t="s">
        <v>1448</v>
      </c>
    </row>
    <row r="293" s="4" customFormat="1" ht="126" customHeight="1" spans="1:15">
      <c r="A293" s="64" t="s">
        <v>48</v>
      </c>
      <c r="B293" s="64" t="s">
        <v>23</v>
      </c>
      <c r="C293" s="64" t="s">
        <v>1449</v>
      </c>
      <c r="D293" s="64" t="s">
        <v>50</v>
      </c>
      <c r="E293" s="64" t="s">
        <v>51</v>
      </c>
      <c r="F293" s="64" t="s">
        <v>1450</v>
      </c>
      <c r="G293" s="64" t="s">
        <v>356</v>
      </c>
      <c r="H293" s="64" t="s">
        <v>357</v>
      </c>
      <c r="I293" s="69" t="s">
        <v>1451</v>
      </c>
      <c r="J293" s="70">
        <v>51.77</v>
      </c>
      <c r="K293" s="46" t="s">
        <v>56</v>
      </c>
      <c r="L293" s="64">
        <v>449</v>
      </c>
      <c r="M293" s="64" t="s">
        <v>1452</v>
      </c>
      <c r="N293" s="64" t="s">
        <v>58</v>
      </c>
      <c r="O293" s="69" t="s">
        <v>1453</v>
      </c>
    </row>
    <row r="294" s="4" customFormat="1" ht="126" customHeight="1" spans="1:15">
      <c r="A294" s="64" t="s">
        <v>48</v>
      </c>
      <c r="B294" s="64" t="s">
        <v>23</v>
      </c>
      <c r="C294" s="64" t="s">
        <v>1454</v>
      </c>
      <c r="D294" s="64" t="s">
        <v>50</v>
      </c>
      <c r="E294" s="64" t="s">
        <v>51</v>
      </c>
      <c r="F294" s="64" t="s">
        <v>1455</v>
      </c>
      <c r="G294" s="64" t="s">
        <v>356</v>
      </c>
      <c r="H294" s="64" t="s">
        <v>357</v>
      </c>
      <c r="I294" s="69" t="s">
        <v>1456</v>
      </c>
      <c r="J294" s="70">
        <v>26.46</v>
      </c>
      <c r="K294" s="46" t="s">
        <v>56</v>
      </c>
      <c r="L294" s="64">
        <v>377</v>
      </c>
      <c r="M294" s="64" t="s">
        <v>1457</v>
      </c>
      <c r="N294" s="64" t="s">
        <v>58</v>
      </c>
      <c r="O294" s="69" t="s">
        <v>1458</v>
      </c>
    </row>
    <row r="295" s="4" customFormat="1" ht="126" customHeight="1" spans="1:15">
      <c r="A295" s="64" t="s">
        <v>48</v>
      </c>
      <c r="B295" s="64" t="s">
        <v>23</v>
      </c>
      <c r="C295" s="64" t="s">
        <v>1459</v>
      </c>
      <c r="D295" s="64" t="s">
        <v>50</v>
      </c>
      <c r="E295" s="64" t="s">
        <v>51</v>
      </c>
      <c r="F295" s="64" t="s">
        <v>1460</v>
      </c>
      <c r="G295" s="64" t="s">
        <v>356</v>
      </c>
      <c r="H295" s="64" t="s">
        <v>357</v>
      </c>
      <c r="I295" s="69" t="s">
        <v>1461</v>
      </c>
      <c r="J295" s="70">
        <v>24.83</v>
      </c>
      <c r="K295" s="46" t="s">
        <v>56</v>
      </c>
      <c r="L295" s="64">
        <v>371</v>
      </c>
      <c r="M295" s="64" t="s">
        <v>1462</v>
      </c>
      <c r="N295" s="64" t="s">
        <v>58</v>
      </c>
      <c r="O295" s="69" t="s">
        <v>542</v>
      </c>
    </row>
    <row r="296" s="4" customFormat="1" ht="126" customHeight="1" spans="1:15">
      <c r="A296" s="64" t="s">
        <v>48</v>
      </c>
      <c r="B296" s="64" t="s">
        <v>23</v>
      </c>
      <c r="C296" s="64" t="s">
        <v>1463</v>
      </c>
      <c r="D296" s="64" t="s">
        <v>50</v>
      </c>
      <c r="E296" s="64" t="s">
        <v>51</v>
      </c>
      <c r="F296" s="64" t="s">
        <v>1464</v>
      </c>
      <c r="G296" s="64" t="s">
        <v>356</v>
      </c>
      <c r="H296" s="64" t="s">
        <v>357</v>
      </c>
      <c r="I296" s="69" t="s">
        <v>1465</v>
      </c>
      <c r="J296" s="70">
        <v>37.37</v>
      </c>
      <c r="K296" s="46" t="s">
        <v>56</v>
      </c>
      <c r="L296" s="64">
        <v>739</v>
      </c>
      <c r="M296" s="64" t="s">
        <v>1466</v>
      </c>
      <c r="N296" s="64" t="s">
        <v>58</v>
      </c>
      <c r="O296" s="69" t="s">
        <v>1467</v>
      </c>
    </row>
    <row r="297" s="4" customFormat="1" ht="126" customHeight="1" spans="1:15">
      <c r="A297" s="64" t="s">
        <v>48</v>
      </c>
      <c r="B297" s="64" t="s">
        <v>23</v>
      </c>
      <c r="C297" s="64" t="s">
        <v>1468</v>
      </c>
      <c r="D297" s="64" t="s">
        <v>50</v>
      </c>
      <c r="E297" s="64" t="s">
        <v>51</v>
      </c>
      <c r="F297" s="64" t="s">
        <v>1469</v>
      </c>
      <c r="G297" s="64" t="s">
        <v>356</v>
      </c>
      <c r="H297" s="64" t="s">
        <v>357</v>
      </c>
      <c r="I297" s="69" t="s">
        <v>1470</v>
      </c>
      <c r="J297" s="70">
        <v>22.14</v>
      </c>
      <c r="K297" s="46" t="s">
        <v>56</v>
      </c>
      <c r="L297" s="64">
        <v>285</v>
      </c>
      <c r="M297" s="64" t="s">
        <v>1471</v>
      </c>
      <c r="N297" s="64" t="s">
        <v>58</v>
      </c>
      <c r="O297" s="69" t="s">
        <v>1472</v>
      </c>
    </row>
    <row r="298" s="4" customFormat="1" ht="126" customHeight="1" spans="1:15">
      <c r="A298" s="64" t="s">
        <v>48</v>
      </c>
      <c r="B298" s="64" t="s">
        <v>23</v>
      </c>
      <c r="C298" s="64" t="s">
        <v>1473</v>
      </c>
      <c r="D298" s="64" t="s">
        <v>50</v>
      </c>
      <c r="E298" s="64" t="s">
        <v>51</v>
      </c>
      <c r="F298" s="64" t="s">
        <v>1474</v>
      </c>
      <c r="G298" s="64" t="s">
        <v>356</v>
      </c>
      <c r="H298" s="64" t="s">
        <v>357</v>
      </c>
      <c r="I298" s="69" t="s">
        <v>1475</v>
      </c>
      <c r="J298" s="70">
        <v>8.7</v>
      </c>
      <c r="K298" s="46" t="s">
        <v>56</v>
      </c>
      <c r="L298" s="64">
        <v>377</v>
      </c>
      <c r="M298" s="64" t="s">
        <v>1476</v>
      </c>
      <c r="N298" s="64" t="s">
        <v>58</v>
      </c>
      <c r="O298" s="69" t="s">
        <v>1477</v>
      </c>
    </row>
    <row r="299" s="4" customFormat="1" ht="126" customHeight="1" spans="1:15">
      <c r="A299" s="64" t="s">
        <v>48</v>
      </c>
      <c r="B299" s="64" t="s">
        <v>23</v>
      </c>
      <c r="C299" s="64" t="s">
        <v>1478</v>
      </c>
      <c r="D299" s="64" t="s">
        <v>50</v>
      </c>
      <c r="E299" s="64" t="s">
        <v>51</v>
      </c>
      <c r="F299" s="64" t="s">
        <v>1479</v>
      </c>
      <c r="G299" s="64" t="s">
        <v>356</v>
      </c>
      <c r="H299" s="64" t="s">
        <v>357</v>
      </c>
      <c r="I299" s="69" t="s">
        <v>1480</v>
      </c>
      <c r="J299" s="70">
        <v>5.55</v>
      </c>
      <c r="K299" s="46" t="s">
        <v>56</v>
      </c>
      <c r="L299" s="64">
        <v>189</v>
      </c>
      <c r="M299" s="64" t="s">
        <v>1481</v>
      </c>
      <c r="N299" s="64" t="s">
        <v>58</v>
      </c>
      <c r="O299" s="69" t="s">
        <v>1482</v>
      </c>
    </row>
    <row r="300" s="2" customFormat="1" customHeight="1" spans="1:15">
      <c r="A300" s="14" t="s">
        <v>1483</v>
      </c>
      <c r="B300" s="14"/>
      <c r="C300" s="14"/>
      <c r="D300" s="14">
        <v>1</v>
      </c>
      <c r="E300" s="14"/>
      <c r="F300" s="14"/>
      <c r="G300" s="14"/>
      <c r="H300" s="14"/>
      <c r="I300" s="71"/>
      <c r="J300" s="72">
        <f>J301</f>
        <v>275.85</v>
      </c>
      <c r="K300" s="18"/>
      <c r="L300" s="18"/>
      <c r="M300" s="31"/>
      <c r="N300" s="18"/>
      <c r="O300" s="18"/>
    </row>
    <row r="301" s="2" customFormat="1" ht="55" customHeight="1" spans="1:15">
      <c r="A301" s="18" t="s">
        <v>48</v>
      </c>
      <c r="B301" s="18" t="s">
        <v>23</v>
      </c>
      <c r="C301" s="65" t="s">
        <v>1484</v>
      </c>
      <c r="D301" s="18" t="s">
        <v>50</v>
      </c>
      <c r="E301" s="18" t="s">
        <v>51</v>
      </c>
      <c r="F301" s="18" t="s">
        <v>1485</v>
      </c>
      <c r="G301" s="18" t="s">
        <v>1486</v>
      </c>
      <c r="H301" s="18" t="s">
        <v>1487</v>
      </c>
      <c r="I301" s="73" t="s">
        <v>1488</v>
      </c>
      <c r="J301" s="32">
        <v>275.85</v>
      </c>
      <c r="K301" s="32" t="s">
        <v>56</v>
      </c>
      <c r="L301" s="18">
        <v>185</v>
      </c>
      <c r="M301" s="74" t="s">
        <v>1489</v>
      </c>
      <c r="N301" s="18" t="s">
        <v>58</v>
      </c>
      <c r="O301" s="73" t="s">
        <v>1490</v>
      </c>
    </row>
    <row r="302" s="2" customFormat="1" customHeight="1" spans="1:15">
      <c r="A302" s="14" t="s">
        <v>1491</v>
      </c>
      <c r="B302" s="14"/>
      <c r="C302" s="14"/>
      <c r="D302" s="66">
        <v>1</v>
      </c>
      <c r="E302" s="66"/>
      <c r="F302" s="66"/>
      <c r="G302" s="66"/>
      <c r="H302" s="66"/>
      <c r="I302" s="75"/>
      <c r="J302" s="75">
        <f>J303</f>
        <v>100</v>
      </c>
      <c r="K302" s="23"/>
      <c r="L302" s="67"/>
      <c r="M302" s="76"/>
      <c r="N302" s="67"/>
      <c r="O302" s="77"/>
    </row>
    <row r="303" s="2" customFormat="1" ht="76" customHeight="1" spans="1:15">
      <c r="A303" s="18" t="s">
        <v>48</v>
      </c>
      <c r="B303" s="18" t="s">
        <v>23</v>
      </c>
      <c r="C303" s="18" t="s">
        <v>1492</v>
      </c>
      <c r="D303" s="18" t="s">
        <v>50</v>
      </c>
      <c r="E303" s="18" t="s">
        <v>1493</v>
      </c>
      <c r="F303" s="18" t="s">
        <v>1494</v>
      </c>
      <c r="G303" s="18" t="s">
        <v>1495</v>
      </c>
      <c r="H303" s="67" t="s">
        <v>1496</v>
      </c>
      <c r="I303" s="31" t="s">
        <v>1497</v>
      </c>
      <c r="J303" s="32">
        <v>100</v>
      </c>
      <c r="K303" s="32" t="s">
        <v>56</v>
      </c>
      <c r="L303" s="78">
        <v>50</v>
      </c>
      <c r="M303" s="79" t="s">
        <v>1498</v>
      </c>
      <c r="N303" s="32" t="s">
        <v>58</v>
      </c>
      <c r="O303" s="79" t="s">
        <v>1499</v>
      </c>
    </row>
    <row r="304" s="2" customFormat="1" ht="32" customHeight="1" spans="1:15">
      <c r="A304" s="13" t="s">
        <v>1500</v>
      </c>
      <c r="B304" s="13"/>
      <c r="C304" s="13"/>
      <c r="D304" s="16">
        <f>D305+D307+D344+D337+D346+D380+D401+D405</f>
        <v>94</v>
      </c>
      <c r="E304" s="13"/>
      <c r="F304" s="13"/>
      <c r="G304" s="13"/>
      <c r="H304" s="13"/>
      <c r="I304" s="22"/>
      <c r="J304" s="16">
        <f>J305+J307+J344+J337+J346+J380+J401+J405</f>
        <v>32365.81</v>
      </c>
      <c r="K304" s="23"/>
      <c r="L304" s="24"/>
      <c r="M304" s="26">
        <f>J304-J305</f>
        <v>31915.81</v>
      </c>
      <c r="N304" s="24"/>
      <c r="O304" s="26"/>
    </row>
    <row r="305" s="2" customFormat="1" customHeight="1" spans="1:15">
      <c r="A305" s="14" t="s">
        <v>1501</v>
      </c>
      <c r="B305" s="14"/>
      <c r="C305" s="14"/>
      <c r="D305" s="16">
        <v>1</v>
      </c>
      <c r="E305" s="16"/>
      <c r="F305" s="16"/>
      <c r="G305" s="17"/>
      <c r="H305" s="16"/>
      <c r="I305" s="72"/>
      <c r="J305" s="72">
        <f>J306</f>
        <v>450</v>
      </c>
      <c r="K305" s="28"/>
      <c r="L305" s="80"/>
      <c r="M305" s="81"/>
      <c r="N305" s="82"/>
      <c r="O305" s="83"/>
    </row>
    <row r="306" s="2" customFormat="1" customHeight="1" spans="1:15">
      <c r="A306" s="18" t="s">
        <v>48</v>
      </c>
      <c r="B306" s="18" t="s">
        <v>23</v>
      </c>
      <c r="C306" s="18" t="s">
        <v>1502</v>
      </c>
      <c r="D306" s="18" t="s">
        <v>12</v>
      </c>
      <c r="E306" s="18" t="s">
        <v>51</v>
      </c>
      <c r="F306" s="18" t="s">
        <v>23</v>
      </c>
      <c r="G306" s="18" t="s">
        <v>1503</v>
      </c>
      <c r="H306" s="18" t="s">
        <v>1504</v>
      </c>
      <c r="I306" s="31" t="s">
        <v>1505</v>
      </c>
      <c r="J306" s="32">
        <v>450</v>
      </c>
      <c r="K306" s="32" t="s">
        <v>56</v>
      </c>
      <c r="L306" s="78">
        <v>3500</v>
      </c>
      <c r="M306" s="31" t="s">
        <v>1506</v>
      </c>
      <c r="N306" s="18" t="s">
        <v>58</v>
      </c>
      <c r="O306" s="31" t="s">
        <v>1507</v>
      </c>
    </row>
    <row r="307" s="2" customFormat="1" customHeight="1" spans="1:15">
      <c r="A307" s="14" t="s">
        <v>1508</v>
      </c>
      <c r="B307" s="14"/>
      <c r="C307" s="14"/>
      <c r="D307" s="14">
        <v>29</v>
      </c>
      <c r="E307" s="14"/>
      <c r="F307" s="14"/>
      <c r="G307" s="14"/>
      <c r="H307" s="14"/>
      <c r="I307" s="72"/>
      <c r="J307" s="72">
        <f>SUM(J308:J336)</f>
        <v>6826.85</v>
      </c>
      <c r="K307" s="23"/>
      <c r="L307" s="84"/>
      <c r="M307" s="85"/>
      <c r="N307" s="67"/>
      <c r="O307" s="85"/>
    </row>
    <row r="308" s="5" customFormat="1" ht="37" customHeight="1" spans="1:15">
      <c r="A308" s="37" t="s">
        <v>48</v>
      </c>
      <c r="B308" s="37" t="s">
        <v>23</v>
      </c>
      <c r="C308" s="62" t="s">
        <v>1509</v>
      </c>
      <c r="D308" s="37" t="s">
        <v>1510</v>
      </c>
      <c r="E308" s="37" t="s">
        <v>51</v>
      </c>
      <c r="F308" s="62" t="s">
        <v>1511</v>
      </c>
      <c r="G308" s="62" t="s">
        <v>1486</v>
      </c>
      <c r="H308" s="68" t="s">
        <v>357</v>
      </c>
      <c r="I308" s="68" t="s">
        <v>1512</v>
      </c>
      <c r="J308" s="86">
        <v>369.55</v>
      </c>
      <c r="K308" s="37" t="s">
        <v>56</v>
      </c>
      <c r="L308" s="62">
        <v>119</v>
      </c>
      <c r="M308" s="87" t="s">
        <v>1513</v>
      </c>
      <c r="N308" s="37" t="s">
        <v>58</v>
      </c>
      <c r="O308" s="43" t="s">
        <v>1514</v>
      </c>
    </row>
    <row r="309" s="6" customFormat="1" ht="37" customHeight="1" spans="1:15">
      <c r="A309" s="37" t="s">
        <v>48</v>
      </c>
      <c r="B309" s="37" t="s">
        <v>23</v>
      </c>
      <c r="C309" s="62" t="s">
        <v>1515</v>
      </c>
      <c r="D309" s="37" t="s">
        <v>1510</v>
      </c>
      <c r="E309" s="37" t="s">
        <v>51</v>
      </c>
      <c r="F309" s="62" t="s">
        <v>1516</v>
      </c>
      <c r="G309" s="62" t="s">
        <v>1486</v>
      </c>
      <c r="H309" s="68" t="s">
        <v>357</v>
      </c>
      <c r="I309" s="68" t="s">
        <v>1517</v>
      </c>
      <c r="J309" s="44">
        <v>233.76</v>
      </c>
      <c r="K309" s="37" t="s">
        <v>56</v>
      </c>
      <c r="L309" s="62">
        <v>119</v>
      </c>
      <c r="M309" s="87" t="s">
        <v>1518</v>
      </c>
      <c r="N309" s="37" t="s">
        <v>58</v>
      </c>
      <c r="O309" s="43" t="s">
        <v>1514</v>
      </c>
    </row>
    <row r="310" s="6" customFormat="1" ht="37" customHeight="1" spans="1:15">
      <c r="A310" s="37" t="s">
        <v>48</v>
      </c>
      <c r="B310" s="37" t="s">
        <v>23</v>
      </c>
      <c r="C310" s="62" t="s">
        <v>1519</v>
      </c>
      <c r="D310" s="37" t="s">
        <v>1510</v>
      </c>
      <c r="E310" s="37" t="s">
        <v>51</v>
      </c>
      <c r="F310" s="62" t="s">
        <v>1520</v>
      </c>
      <c r="G310" s="62" t="s">
        <v>1486</v>
      </c>
      <c r="H310" s="68" t="s">
        <v>357</v>
      </c>
      <c r="I310" s="68" t="s">
        <v>1521</v>
      </c>
      <c r="J310" s="44">
        <v>133.98</v>
      </c>
      <c r="K310" s="37" t="s">
        <v>56</v>
      </c>
      <c r="L310" s="62">
        <v>119</v>
      </c>
      <c r="M310" s="87" t="s">
        <v>1522</v>
      </c>
      <c r="N310" s="37" t="s">
        <v>58</v>
      </c>
      <c r="O310" s="43" t="s">
        <v>1514</v>
      </c>
    </row>
    <row r="311" s="6" customFormat="1" ht="37" customHeight="1" spans="1:15">
      <c r="A311" s="37" t="s">
        <v>48</v>
      </c>
      <c r="B311" s="37" t="s">
        <v>23</v>
      </c>
      <c r="C311" s="62" t="s">
        <v>1523</v>
      </c>
      <c r="D311" s="37" t="s">
        <v>1510</v>
      </c>
      <c r="E311" s="37" t="s">
        <v>51</v>
      </c>
      <c r="F311" s="62" t="s">
        <v>1524</v>
      </c>
      <c r="G311" s="62" t="s">
        <v>1486</v>
      </c>
      <c r="H311" s="68" t="s">
        <v>357</v>
      </c>
      <c r="I311" s="68" t="s">
        <v>1525</v>
      </c>
      <c r="J311" s="44">
        <v>97.68</v>
      </c>
      <c r="K311" s="37" t="s">
        <v>56</v>
      </c>
      <c r="L311" s="62">
        <v>119</v>
      </c>
      <c r="M311" s="87" t="s">
        <v>1526</v>
      </c>
      <c r="N311" s="37" t="s">
        <v>58</v>
      </c>
      <c r="O311" s="43" t="s">
        <v>1514</v>
      </c>
    </row>
    <row r="312" s="6" customFormat="1" ht="37" customHeight="1" spans="1:15">
      <c r="A312" s="37" t="s">
        <v>48</v>
      </c>
      <c r="B312" s="37" t="s">
        <v>23</v>
      </c>
      <c r="C312" s="68" t="s">
        <v>1527</v>
      </c>
      <c r="D312" s="37" t="s">
        <v>1510</v>
      </c>
      <c r="E312" s="37" t="s">
        <v>51</v>
      </c>
      <c r="F312" s="62" t="s">
        <v>1528</v>
      </c>
      <c r="G312" s="62" t="s">
        <v>1486</v>
      </c>
      <c r="H312" s="68" t="s">
        <v>357</v>
      </c>
      <c r="I312" s="88" t="s">
        <v>1529</v>
      </c>
      <c r="J312" s="44">
        <v>531.15</v>
      </c>
      <c r="K312" s="37" t="s">
        <v>56</v>
      </c>
      <c r="L312" s="62">
        <v>754</v>
      </c>
      <c r="M312" s="37" t="s">
        <v>1530</v>
      </c>
      <c r="N312" s="37" t="s">
        <v>58</v>
      </c>
      <c r="O312" s="43" t="s">
        <v>1531</v>
      </c>
    </row>
    <row r="313" s="6" customFormat="1" ht="37" customHeight="1" spans="1:15">
      <c r="A313" s="37" t="s">
        <v>48</v>
      </c>
      <c r="B313" s="37" t="s">
        <v>23</v>
      </c>
      <c r="C313" s="37" t="s">
        <v>1532</v>
      </c>
      <c r="D313" s="37" t="s">
        <v>1510</v>
      </c>
      <c r="E313" s="37" t="s">
        <v>51</v>
      </c>
      <c r="F313" s="37" t="s">
        <v>416</v>
      </c>
      <c r="G313" s="62" t="s">
        <v>1486</v>
      </c>
      <c r="H313" s="68" t="s">
        <v>357</v>
      </c>
      <c r="I313" s="68" t="s">
        <v>1533</v>
      </c>
      <c r="J313" s="44">
        <v>477.9</v>
      </c>
      <c r="K313" s="37" t="s">
        <v>56</v>
      </c>
      <c r="L313" s="62">
        <v>167</v>
      </c>
      <c r="M313" s="37" t="s">
        <v>1534</v>
      </c>
      <c r="N313" s="37" t="s">
        <v>58</v>
      </c>
      <c r="O313" s="43" t="s">
        <v>1535</v>
      </c>
    </row>
    <row r="314" s="6" customFormat="1" ht="37" customHeight="1" spans="1:15">
      <c r="A314" s="37" t="s">
        <v>48</v>
      </c>
      <c r="B314" s="37" t="s">
        <v>23</v>
      </c>
      <c r="C314" s="68" t="s">
        <v>1536</v>
      </c>
      <c r="D314" s="37" t="s">
        <v>1510</v>
      </c>
      <c r="E314" s="37" t="s">
        <v>51</v>
      </c>
      <c r="F314" s="62" t="s">
        <v>66</v>
      </c>
      <c r="G314" s="62" t="s">
        <v>1486</v>
      </c>
      <c r="H314" s="68" t="s">
        <v>357</v>
      </c>
      <c r="I314" s="68" t="s">
        <v>1537</v>
      </c>
      <c r="J314" s="44">
        <v>76.73</v>
      </c>
      <c r="K314" s="37" t="s">
        <v>56</v>
      </c>
      <c r="L314" s="89">
        <v>190</v>
      </c>
      <c r="M314" s="37" t="s">
        <v>1538</v>
      </c>
      <c r="N314" s="37" t="s">
        <v>58</v>
      </c>
      <c r="O314" s="43" t="s">
        <v>1539</v>
      </c>
    </row>
    <row r="315" s="6" customFormat="1" ht="37" customHeight="1" spans="1:15">
      <c r="A315" s="37" t="s">
        <v>48</v>
      </c>
      <c r="B315" s="37" t="s">
        <v>23</v>
      </c>
      <c r="C315" s="68" t="s">
        <v>1540</v>
      </c>
      <c r="D315" s="37" t="s">
        <v>1510</v>
      </c>
      <c r="E315" s="37" t="s">
        <v>51</v>
      </c>
      <c r="F315" s="62" t="s">
        <v>1541</v>
      </c>
      <c r="G315" s="62" t="s">
        <v>1486</v>
      </c>
      <c r="H315" s="68" t="s">
        <v>357</v>
      </c>
      <c r="I315" s="68" t="s">
        <v>1542</v>
      </c>
      <c r="J315" s="44">
        <v>98.2</v>
      </c>
      <c r="K315" s="37" t="s">
        <v>56</v>
      </c>
      <c r="L315" s="62">
        <v>464</v>
      </c>
      <c r="M315" s="37" t="s">
        <v>1543</v>
      </c>
      <c r="N315" s="37" t="s">
        <v>58</v>
      </c>
      <c r="O315" s="43" t="s">
        <v>1544</v>
      </c>
    </row>
    <row r="316" s="6" customFormat="1" ht="37" customHeight="1" spans="1:15">
      <c r="A316" s="37" t="s">
        <v>48</v>
      </c>
      <c r="B316" s="37" t="s">
        <v>23</v>
      </c>
      <c r="C316" s="68" t="s">
        <v>1545</v>
      </c>
      <c r="D316" s="37" t="s">
        <v>1510</v>
      </c>
      <c r="E316" s="37" t="s">
        <v>51</v>
      </c>
      <c r="F316" s="62" t="s">
        <v>1546</v>
      </c>
      <c r="G316" s="62" t="s">
        <v>1486</v>
      </c>
      <c r="H316" s="68" t="s">
        <v>357</v>
      </c>
      <c r="I316" s="68" t="s">
        <v>1547</v>
      </c>
      <c r="J316" s="44">
        <v>136.08</v>
      </c>
      <c r="K316" s="37" t="s">
        <v>56</v>
      </c>
      <c r="L316" s="62">
        <v>305</v>
      </c>
      <c r="M316" s="37" t="s">
        <v>1548</v>
      </c>
      <c r="N316" s="37" t="s">
        <v>58</v>
      </c>
      <c r="O316" s="43" t="s">
        <v>1549</v>
      </c>
    </row>
    <row r="317" s="6" customFormat="1" ht="37" customHeight="1" spans="1:15">
      <c r="A317" s="37" t="s">
        <v>48</v>
      </c>
      <c r="B317" s="37" t="s">
        <v>23</v>
      </c>
      <c r="C317" s="68" t="s">
        <v>1550</v>
      </c>
      <c r="D317" s="37" t="s">
        <v>1510</v>
      </c>
      <c r="E317" s="37" t="s">
        <v>51</v>
      </c>
      <c r="F317" s="62" t="s">
        <v>1551</v>
      </c>
      <c r="G317" s="62" t="s">
        <v>1486</v>
      </c>
      <c r="H317" s="68" t="s">
        <v>357</v>
      </c>
      <c r="I317" s="68" t="s">
        <v>1552</v>
      </c>
      <c r="J317" s="44">
        <v>151.2</v>
      </c>
      <c r="K317" s="37" t="s">
        <v>56</v>
      </c>
      <c r="L317" s="62">
        <v>374</v>
      </c>
      <c r="M317" s="37" t="s">
        <v>1553</v>
      </c>
      <c r="N317" s="37" t="s">
        <v>58</v>
      </c>
      <c r="O317" s="43" t="s">
        <v>1554</v>
      </c>
    </row>
    <row r="318" s="6" customFormat="1" ht="37" customHeight="1" spans="1:15">
      <c r="A318" s="37" t="s">
        <v>48</v>
      </c>
      <c r="B318" s="37" t="s">
        <v>23</v>
      </c>
      <c r="C318" s="68" t="s">
        <v>1555</v>
      </c>
      <c r="D318" s="37" t="s">
        <v>1510</v>
      </c>
      <c r="E318" s="37" t="s">
        <v>51</v>
      </c>
      <c r="F318" s="62" t="s">
        <v>607</v>
      </c>
      <c r="G318" s="62" t="s">
        <v>1486</v>
      </c>
      <c r="H318" s="68" t="s">
        <v>357</v>
      </c>
      <c r="I318" s="68" t="s">
        <v>1556</v>
      </c>
      <c r="J318" s="44">
        <v>465.6</v>
      </c>
      <c r="K318" s="37" t="s">
        <v>56</v>
      </c>
      <c r="L318" s="62">
        <v>973</v>
      </c>
      <c r="M318" s="37" t="s">
        <v>1557</v>
      </c>
      <c r="N318" s="37" t="s">
        <v>58</v>
      </c>
      <c r="O318" s="43" t="s">
        <v>1558</v>
      </c>
    </row>
    <row r="319" s="6" customFormat="1" ht="37" customHeight="1" spans="1:15">
      <c r="A319" s="37" t="s">
        <v>48</v>
      </c>
      <c r="B319" s="37" t="s">
        <v>23</v>
      </c>
      <c r="C319" s="68" t="s">
        <v>1559</v>
      </c>
      <c r="D319" s="37" t="s">
        <v>1510</v>
      </c>
      <c r="E319" s="37" t="s">
        <v>51</v>
      </c>
      <c r="F319" s="62" t="s">
        <v>1560</v>
      </c>
      <c r="G319" s="62" t="s">
        <v>1486</v>
      </c>
      <c r="H319" s="68" t="s">
        <v>357</v>
      </c>
      <c r="I319" s="68" t="s">
        <v>1561</v>
      </c>
      <c r="J319" s="44">
        <v>149.53</v>
      </c>
      <c r="K319" s="37" t="s">
        <v>56</v>
      </c>
      <c r="L319" s="62">
        <v>973</v>
      </c>
      <c r="M319" s="37" t="s">
        <v>1562</v>
      </c>
      <c r="N319" s="37" t="s">
        <v>58</v>
      </c>
      <c r="O319" s="43" t="s">
        <v>1558</v>
      </c>
    </row>
    <row r="320" s="6" customFormat="1" ht="37" customHeight="1" spans="1:15">
      <c r="A320" s="37" t="s">
        <v>48</v>
      </c>
      <c r="B320" s="37" t="s">
        <v>23</v>
      </c>
      <c r="C320" s="68" t="s">
        <v>1563</v>
      </c>
      <c r="D320" s="37" t="s">
        <v>1510</v>
      </c>
      <c r="E320" s="37" t="s">
        <v>51</v>
      </c>
      <c r="F320" s="62" t="s">
        <v>139</v>
      </c>
      <c r="G320" s="62" t="s">
        <v>1486</v>
      </c>
      <c r="H320" s="68" t="s">
        <v>357</v>
      </c>
      <c r="I320" s="68" t="s">
        <v>1564</v>
      </c>
      <c r="J320" s="59">
        <v>145.56</v>
      </c>
      <c r="K320" s="37" t="s">
        <v>56</v>
      </c>
      <c r="L320" s="89">
        <v>410</v>
      </c>
      <c r="M320" s="37" t="s">
        <v>1565</v>
      </c>
      <c r="N320" s="37" t="s">
        <v>58</v>
      </c>
      <c r="O320" s="43" t="s">
        <v>1566</v>
      </c>
    </row>
    <row r="321" s="6" customFormat="1" ht="37" customHeight="1" spans="1:15">
      <c r="A321" s="37" t="s">
        <v>48</v>
      </c>
      <c r="B321" s="37" t="s">
        <v>23</v>
      </c>
      <c r="C321" s="68" t="s">
        <v>1567</v>
      </c>
      <c r="D321" s="37" t="s">
        <v>1510</v>
      </c>
      <c r="E321" s="37" t="s">
        <v>51</v>
      </c>
      <c r="F321" s="62" t="s">
        <v>1568</v>
      </c>
      <c r="G321" s="62" t="s">
        <v>1486</v>
      </c>
      <c r="H321" s="68" t="s">
        <v>357</v>
      </c>
      <c r="I321" s="68" t="s">
        <v>1569</v>
      </c>
      <c r="J321" s="59">
        <v>141.64</v>
      </c>
      <c r="K321" s="37" t="s">
        <v>56</v>
      </c>
      <c r="L321" s="89">
        <v>511</v>
      </c>
      <c r="M321" s="37" t="s">
        <v>1570</v>
      </c>
      <c r="N321" s="37" t="s">
        <v>58</v>
      </c>
      <c r="O321" s="43" t="s">
        <v>1571</v>
      </c>
    </row>
    <row r="322" s="6" customFormat="1" ht="37" customHeight="1" spans="1:15">
      <c r="A322" s="37" t="s">
        <v>48</v>
      </c>
      <c r="B322" s="37" t="s">
        <v>23</v>
      </c>
      <c r="C322" s="37" t="s">
        <v>1572</v>
      </c>
      <c r="D322" s="37" t="s">
        <v>1510</v>
      </c>
      <c r="E322" s="37" t="s">
        <v>51</v>
      </c>
      <c r="F322" s="37" t="s">
        <v>1573</v>
      </c>
      <c r="G322" s="62" t="s">
        <v>1486</v>
      </c>
      <c r="H322" s="68" t="s">
        <v>357</v>
      </c>
      <c r="I322" s="68" t="s">
        <v>1574</v>
      </c>
      <c r="J322" s="59">
        <v>123.64</v>
      </c>
      <c r="K322" s="37" t="s">
        <v>56</v>
      </c>
      <c r="L322" s="89">
        <v>682</v>
      </c>
      <c r="M322" s="37" t="s">
        <v>1575</v>
      </c>
      <c r="N322" s="37" t="s">
        <v>58</v>
      </c>
      <c r="O322" s="43" t="s">
        <v>1576</v>
      </c>
    </row>
    <row r="323" s="6" customFormat="1" ht="37" customHeight="1" spans="1:15">
      <c r="A323" s="37" t="s">
        <v>48</v>
      </c>
      <c r="B323" s="37" t="s">
        <v>23</v>
      </c>
      <c r="C323" s="68" t="s">
        <v>1577</v>
      </c>
      <c r="D323" s="37" t="s">
        <v>1510</v>
      </c>
      <c r="E323" s="37" t="s">
        <v>51</v>
      </c>
      <c r="F323" s="62" t="s">
        <v>1578</v>
      </c>
      <c r="G323" s="62" t="s">
        <v>1486</v>
      </c>
      <c r="H323" s="68" t="s">
        <v>357</v>
      </c>
      <c r="I323" s="68" t="s">
        <v>1579</v>
      </c>
      <c r="J323" s="59">
        <v>666.07</v>
      </c>
      <c r="K323" s="37" t="s">
        <v>56</v>
      </c>
      <c r="L323" s="89">
        <v>1222</v>
      </c>
      <c r="M323" s="37" t="s">
        <v>1580</v>
      </c>
      <c r="N323" s="37" t="s">
        <v>58</v>
      </c>
      <c r="O323" s="43" t="s">
        <v>1581</v>
      </c>
    </row>
    <row r="324" s="6" customFormat="1" ht="37" customHeight="1" spans="1:15">
      <c r="A324" s="37" t="s">
        <v>48</v>
      </c>
      <c r="B324" s="37" t="s">
        <v>23</v>
      </c>
      <c r="C324" s="90" t="s">
        <v>1582</v>
      </c>
      <c r="D324" s="37" t="s">
        <v>1510</v>
      </c>
      <c r="E324" s="37" t="s">
        <v>51</v>
      </c>
      <c r="F324" s="62" t="s">
        <v>897</v>
      </c>
      <c r="G324" s="62" t="s">
        <v>1486</v>
      </c>
      <c r="H324" s="68" t="s">
        <v>357</v>
      </c>
      <c r="I324" s="68" t="s">
        <v>1583</v>
      </c>
      <c r="J324" s="59">
        <v>159.61</v>
      </c>
      <c r="K324" s="37" t="s">
        <v>56</v>
      </c>
      <c r="L324" s="89">
        <v>628</v>
      </c>
      <c r="M324" s="37" t="s">
        <v>1584</v>
      </c>
      <c r="N324" s="37" t="s">
        <v>58</v>
      </c>
      <c r="O324" s="43" t="s">
        <v>1585</v>
      </c>
    </row>
    <row r="325" s="6" customFormat="1" ht="37" customHeight="1" spans="1:15">
      <c r="A325" s="37" t="s">
        <v>48</v>
      </c>
      <c r="B325" s="37" t="s">
        <v>23</v>
      </c>
      <c r="C325" s="68" t="s">
        <v>1586</v>
      </c>
      <c r="D325" s="37" t="s">
        <v>1510</v>
      </c>
      <c r="E325" s="37" t="s">
        <v>51</v>
      </c>
      <c r="F325" s="62" t="s">
        <v>1587</v>
      </c>
      <c r="G325" s="62" t="s">
        <v>1486</v>
      </c>
      <c r="H325" s="68" t="s">
        <v>357</v>
      </c>
      <c r="I325" s="68" t="s">
        <v>1588</v>
      </c>
      <c r="J325" s="59">
        <v>190.16</v>
      </c>
      <c r="K325" s="37" t="s">
        <v>56</v>
      </c>
      <c r="L325" s="89">
        <v>1003</v>
      </c>
      <c r="M325" s="37" t="s">
        <v>1589</v>
      </c>
      <c r="N325" s="37" t="s">
        <v>58</v>
      </c>
      <c r="O325" s="43" t="s">
        <v>1590</v>
      </c>
    </row>
    <row r="326" s="6" customFormat="1" ht="37" customHeight="1" spans="1:15">
      <c r="A326" s="37" t="s">
        <v>48</v>
      </c>
      <c r="B326" s="37" t="s">
        <v>23</v>
      </c>
      <c r="C326" s="68" t="s">
        <v>1591</v>
      </c>
      <c r="D326" s="37" t="s">
        <v>1510</v>
      </c>
      <c r="E326" s="37" t="s">
        <v>51</v>
      </c>
      <c r="F326" s="37" t="s">
        <v>212</v>
      </c>
      <c r="G326" s="62" t="s">
        <v>1486</v>
      </c>
      <c r="H326" s="68" t="s">
        <v>357</v>
      </c>
      <c r="I326" s="101" t="s">
        <v>1592</v>
      </c>
      <c r="J326" s="59">
        <v>127.44</v>
      </c>
      <c r="K326" s="37" t="s">
        <v>56</v>
      </c>
      <c r="L326" s="89">
        <v>706</v>
      </c>
      <c r="M326" s="37" t="s">
        <v>1593</v>
      </c>
      <c r="N326" s="37" t="s">
        <v>58</v>
      </c>
      <c r="O326" s="43" t="s">
        <v>1594</v>
      </c>
    </row>
    <row r="327" s="6" customFormat="1" ht="37" customHeight="1" spans="1:15">
      <c r="A327" s="37" t="s">
        <v>48</v>
      </c>
      <c r="B327" s="37" t="s">
        <v>23</v>
      </c>
      <c r="C327" s="90" t="s">
        <v>1595</v>
      </c>
      <c r="D327" s="37" t="s">
        <v>1510</v>
      </c>
      <c r="E327" s="37" t="s">
        <v>51</v>
      </c>
      <c r="F327" s="37" t="s">
        <v>1596</v>
      </c>
      <c r="G327" s="62" t="s">
        <v>1486</v>
      </c>
      <c r="H327" s="68" t="s">
        <v>357</v>
      </c>
      <c r="I327" s="68" t="s">
        <v>1597</v>
      </c>
      <c r="J327" s="59">
        <v>321.39</v>
      </c>
      <c r="K327" s="37" t="s">
        <v>56</v>
      </c>
      <c r="L327" s="89">
        <v>350</v>
      </c>
      <c r="M327" s="37" t="s">
        <v>1598</v>
      </c>
      <c r="N327" s="37" t="s">
        <v>58</v>
      </c>
      <c r="O327" s="43" t="s">
        <v>1599</v>
      </c>
    </row>
    <row r="328" s="6" customFormat="1" ht="37" customHeight="1" spans="1:15">
      <c r="A328" s="37" t="s">
        <v>48</v>
      </c>
      <c r="B328" s="37" t="s">
        <v>23</v>
      </c>
      <c r="C328" s="43" t="s">
        <v>1600</v>
      </c>
      <c r="D328" s="37" t="s">
        <v>1510</v>
      </c>
      <c r="E328" s="37" t="s">
        <v>51</v>
      </c>
      <c r="F328" s="37" t="s">
        <v>1601</v>
      </c>
      <c r="G328" s="62" t="s">
        <v>1486</v>
      </c>
      <c r="H328" s="68" t="s">
        <v>357</v>
      </c>
      <c r="I328" s="68" t="s">
        <v>1602</v>
      </c>
      <c r="J328" s="59">
        <v>643.69</v>
      </c>
      <c r="K328" s="37" t="s">
        <v>56</v>
      </c>
      <c r="L328" s="89">
        <v>735</v>
      </c>
      <c r="M328" s="37" t="s">
        <v>1603</v>
      </c>
      <c r="N328" s="37" t="s">
        <v>58</v>
      </c>
      <c r="O328" s="43" t="s">
        <v>1549</v>
      </c>
    </row>
    <row r="329" s="6" customFormat="1" ht="37" customHeight="1" spans="1:15">
      <c r="A329" s="37" t="s">
        <v>48</v>
      </c>
      <c r="B329" s="37" t="s">
        <v>23</v>
      </c>
      <c r="C329" s="43" t="s">
        <v>1604</v>
      </c>
      <c r="D329" s="37" t="s">
        <v>1510</v>
      </c>
      <c r="E329" s="37" t="s">
        <v>51</v>
      </c>
      <c r="F329" s="37" t="s">
        <v>207</v>
      </c>
      <c r="G329" s="62" t="s">
        <v>1486</v>
      </c>
      <c r="H329" s="68" t="s">
        <v>357</v>
      </c>
      <c r="I329" s="68" t="s">
        <v>1605</v>
      </c>
      <c r="J329" s="59">
        <v>244.38</v>
      </c>
      <c r="K329" s="37" t="s">
        <v>56</v>
      </c>
      <c r="L329" s="89">
        <v>320</v>
      </c>
      <c r="M329" s="37" t="s">
        <v>1606</v>
      </c>
      <c r="N329" s="37" t="s">
        <v>58</v>
      </c>
      <c r="O329" s="43" t="s">
        <v>1607</v>
      </c>
    </row>
    <row r="330" s="6" customFormat="1" ht="37" customHeight="1" spans="1:15">
      <c r="A330" s="37" t="s">
        <v>48</v>
      </c>
      <c r="B330" s="37" t="s">
        <v>23</v>
      </c>
      <c r="C330" s="43" t="s">
        <v>1608</v>
      </c>
      <c r="D330" s="37" t="s">
        <v>1510</v>
      </c>
      <c r="E330" s="37" t="s">
        <v>51</v>
      </c>
      <c r="F330" s="37" t="s">
        <v>1609</v>
      </c>
      <c r="G330" s="62" t="s">
        <v>1486</v>
      </c>
      <c r="H330" s="68" t="s">
        <v>357</v>
      </c>
      <c r="I330" s="68" t="s">
        <v>1610</v>
      </c>
      <c r="J330" s="59">
        <v>109.16</v>
      </c>
      <c r="K330" s="37" t="s">
        <v>56</v>
      </c>
      <c r="L330" s="89">
        <v>158</v>
      </c>
      <c r="M330" s="37" t="s">
        <v>1611</v>
      </c>
      <c r="N330" s="37" t="s">
        <v>58</v>
      </c>
      <c r="O330" s="43" t="s">
        <v>1612</v>
      </c>
    </row>
    <row r="331" s="2" customFormat="1" ht="37" customHeight="1" spans="1:15">
      <c r="A331" s="37" t="s">
        <v>48</v>
      </c>
      <c r="B331" s="37" t="s">
        <v>23</v>
      </c>
      <c r="C331" s="43" t="s">
        <v>1613</v>
      </c>
      <c r="D331" s="37" t="s">
        <v>1510</v>
      </c>
      <c r="E331" s="37" t="s">
        <v>51</v>
      </c>
      <c r="F331" s="37" t="s">
        <v>1614</v>
      </c>
      <c r="G331" s="62" t="s">
        <v>1486</v>
      </c>
      <c r="H331" s="68" t="s">
        <v>357</v>
      </c>
      <c r="I331" s="68" t="s">
        <v>1615</v>
      </c>
      <c r="J331" s="59">
        <v>340.05</v>
      </c>
      <c r="K331" s="37" t="s">
        <v>56</v>
      </c>
      <c r="L331" s="89">
        <v>965</v>
      </c>
      <c r="M331" s="37" t="s">
        <v>1616</v>
      </c>
      <c r="N331" s="37" t="s">
        <v>58</v>
      </c>
      <c r="O331" s="43" t="s">
        <v>1617</v>
      </c>
    </row>
    <row r="332" s="2" customFormat="1" ht="37" customHeight="1" spans="1:15">
      <c r="A332" s="37" t="s">
        <v>48</v>
      </c>
      <c r="B332" s="37" t="s">
        <v>23</v>
      </c>
      <c r="C332" s="68" t="s">
        <v>1618</v>
      </c>
      <c r="D332" s="37" t="s">
        <v>1510</v>
      </c>
      <c r="E332" s="37" t="s">
        <v>51</v>
      </c>
      <c r="F332" s="62" t="s">
        <v>1619</v>
      </c>
      <c r="G332" s="62" t="s">
        <v>1486</v>
      </c>
      <c r="H332" s="68" t="s">
        <v>357</v>
      </c>
      <c r="I332" s="68" t="s">
        <v>1620</v>
      </c>
      <c r="J332" s="59">
        <v>232.05</v>
      </c>
      <c r="K332" s="37" t="s">
        <v>56</v>
      </c>
      <c r="L332" s="89">
        <v>403</v>
      </c>
      <c r="M332" s="37" t="s">
        <v>1621</v>
      </c>
      <c r="N332" s="37" t="s">
        <v>58</v>
      </c>
      <c r="O332" s="43" t="s">
        <v>1622</v>
      </c>
    </row>
    <row r="333" s="2" customFormat="1" ht="37" customHeight="1" spans="1:15">
      <c r="A333" s="37" t="s">
        <v>48</v>
      </c>
      <c r="B333" s="37" t="s">
        <v>23</v>
      </c>
      <c r="C333" s="68" t="s">
        <v>1623</v>
      </c>
      <c r="D333" s="37" t="s">
        <v>1510</v>
      </c>
      <c r="E333" s="37" t="s">
        <v>51</v>
      </c>
      <c r="F333" s="62" t="s">
        <v>1624</v>
      </c>
      <c r="G333" s="62" t="s">
        <v>1486</v>
      </c>
      <c r="H333" s="68" t="s">
        <v>357</v>
      </c>
      <c r="I333" s="68" t="s">
        <v>1625</v>
      </c>
      <c r="J333" s="59">
        <v>33.15</v>
      </c>
      <c r="K333" s="37" t="s">
        <v>56</v>
      </c>
      <c r="L333" s="89">
        <v>542</v>
      </c>
      <c r="M333" s="37" t="s">
        <v>1626</v>
      </c>
      <c r="N333" s="37" t="s">
        <v>58</v>
      </c>
      <c r="O333" s="43" t="s">
        <v>1627</v>
      </c>
    </row>
    <row r="334" s="2" customFormat="1" ht="37" customHeight="1" spans="1:15">
      <c r="A334" s="67" t="s">
        <v>48</v>
      </c>
      <c r="B334" s="67" t="s">
        <v>23</v>
      </c>
      <c r="C334" s="67" t="s">
        <v>1628</v>
      </c>
      <c r="D334" s="67" t="s">
        <v>5</v>
      </c>
      <c r="E334" s="67" t="s">
        <v>51</v>
      </c>
      <c r="F334" s="67" t="s">
        <v>1629</v>
      </c>
      <c r="G334" s="67" t="s">
        <v>1486</v>
      </c>
      <c r="H334" s="67" t="s">
        <v>357</v>
      </c>
      <c r="I334" s="85" t="s">
        <v>1630</v>
      </c>
      <c r="J334" s="23">
        <v>32</v>
      </c>
      <c r="K334" s="67" t="s">
        <v>56</v>
      </c>
      <c r="L334" s="67">
        <v>556</v>
      </c>
      <c r="M334" s="85" t="s">
        <v>1631</v>
      </c>
      <c r="N334" s="67" t="s">
        <v>58</v>
      </c>
      <c r="O334" s="85" t="s">
        <v>1632</v>
      </c>
    </row>
    <row r="335" s="2" customFormat="1" ht="37" customHeight="1" spans="1:15">
      <c r="A335" s="67" t="s">
        <v>48</v>
      </c>
      <c r="B335" s="67" t="s">
        <v>23</v>
      </c>
      <c r="C335" s="67" t="s">
        <v>1633</v>
      </c>
      <c r="D335" s="67" t="s">
        <v>5</v>
      </c>
      <c r="E335" s="67" t="s">
        <v>51</v>
      </c>
      <c r="F335" s="67" t="s">
        <v>1412</v>
      </c>
      <c r="G335" s="67" t="s">
        <v>1486</v>
      </c>
      <c r="H335" s="67" t="s">
        <v>357</v>
      </c>
      <c r="I335" s="85" t="s">
        <v>1634</v>
      </c>
      <c r="J335" s="23">
        <v>196.5</v>
      </c>
      <c r="K335" s="67" t="s">
        <v>56</v>
      </c>
      <c r="L335" s="67">
        <v>438</v>
      </c>
      <c r="M335" s="85" t="s">
        <v>1635</v>
      </c>
      <c r="N335" s="67" t="s">
        <v>58</v>
      </c>
      <c r="O335" s="85" t="s">
        <v>1636</v>
      </c>
    </row>
    <row r="336" s="2" customFormat="1" ht="37" customHeight="1" spans="1:15">
      <c r="A336" s="67" t="s">
        <v>48</v>
      </c>
      <c r="B336" s="67" t="s">
        <v>23</v>
      </c>
      <c r="C336" s="67" t="s">
        <v>1637</v>
      </c>
      <c r="D336" s="67" t="s">
        <v>5</v>
      </c>
      <c r="E336" s="67" t="s">
        <v>51</v>
      </c>
      <c r="F336" s="67" t="s">
        <v>1638</v>
      </c>
      <c r="G336" s="67" t="s">
        <v>1486</v>
      </c>
      <c r="H336" s="67" t="s">
        <v>357</v>
      </c>
      <c r="I336" s="85" t="s">
        <v>1639</v>
      </c>
      <c r="J336" s="23">
        <v>199</v>
      </c>
      <c r="K336" s="23" t="s">
        <v>56</v>
      </c>
      <c r="L336" s="102">
        <v>428</v>
      </c>
      <c r="M336" s="103" t="s">
        <v>1640</v>
      </c>
      <c r="N336" s="23" t="s">
        <v>58</v>
      </c>
      <c r="O336" s="103" t="s">
        <v>1641</v>
      </c>
    </row>
    <row r="337" s="7" customFormat="1" ht="42" customHeight="1" spans="1:15">
      <c r="A337" s="91" t="s">
        <v>1642</v>
      </c>
      <c r="B337" s="92"/>
      <c r="C337" s="93"/>
      <c r="D337" s="94">
        <v>6</v>
      </c>
      <c r="E337" s="95"/>
      <c r="F337" s="95"/>
      <c r="G337" s="95"/>
      <c r="H337" s="95"/>
      <c r="I337" s="95"/>
      <c r="J337" s="104">
        <f>SUM(J338:J343)</f>
        <v>4230</v>
      </c>
      <c r="K337" s="95"/>
      <c r="L337" s="105"/>
      <c r="M337" s="106"/>
      <c r="N337" s="95"/>
      <c r="O337" s="95"/>
    </row>
    <row r="338" s="6" customFormat="1" ht="369" customHeight="1" spans="1:15">
      <c r="A338" s="37" t="s">
        <v>48</v>
      </c>
      <c r="B338" s="37" t="s">
        <v>23</v>
      </c>
      <c r="C338" s="43" t="s">
        <v>1643</v>
      </c>
      <c r="D338" s="37" t="s">
        <v>1510</v>
      </c>
      <c r="E338" s="37" t="s">
        <v>51</v>
      </c>
      <c r="F338" s="68" t="s">
        <v>66</v>
      </c>
      <c r="G338" s="62" t="s">
        <v>1486</v>
      </c>
      <c r="H338" s="37" t="s">
        <v>1504</v>
      </c>
      <c r="I338" s="37" t="s">
        <v>1644</v>
      </c>
      <c r="J338" s="44">
        <v>320</v>
      </c>
      <c r="K338" s="37" t="s">
        <v>56</v>
      </c>
      <c r="L338" s="89">
        <v>715</v>
      </c>
      <c r="M338" s="37" t="s">
        <v>1645</v>
      </c>
      <c r="N338" s="37" t="s">
        <v>58</v>
      </c>
      <c r="O338" s="43" t="s">
        <v>1646</v>
      </c>
    </row>
    <row r="339" s="6" customFormat="1" ht="372" customHeight="1" spans="1:15">
      <c r="A339" s="37" t="s">
        <v>48</v>
      </c>
      <c r="B339" s="37" t="s">
        <v>23</v>
      </c>
      <c r="C339" s="43" t="s">
        <v>1647</v>
      </c>
      <c r="D339" s="37" t="s">
        <v>1510</v>
      </c>
      <c r="E339" s="37" t="s">
        <v>51</v>
      </c>
      <c r="F339" s="68" t="s">
        <v>1648</v>
      </c>
      <c r="G339" s="62" t="s">
        <v>1486</v>
      </c>
      <c r="H339" s="37" t="s">
        <v>1504</v>
      </c>
      <c r="I339" s="37" t="s">
        <v>1649</v>
      </c>
      <c r="J339" s="44">
        <v>2440</v>
      </c>
      <c r="K339" s="37" t="s">
        <v>56</v>
      </c>
      <c r="L339" s="89">
        <v>669</v>
      </c>
      <c r="M339" s="37" t="s">
        <v>1650</v>
      </c>
      <c r="N339" s="37" t="s">
        <v>58</v>
      </c>
      <c r="O339" s="43" t="s">
        <v>1651</v>
      </c>
    </row>
    <row r="340" s="6" customFormat="1" ht="367" customHeight="1" spans="1:15">
      <c r="A340" s="37" t="s">
        <v>48</v>
      </c>
      <c r="B340" s="37" t="s">
        <v>23</v>
      </c>
      <c r="C340" s="68" t="s">
        <v>1652</v>
      </c>
      <c r="D340" s="37" t="s">
        <v>1510</v>
      </c>
      <c r="E340" s="37" t="s">
        <v>51</v>
      </c>
      <c r="F340" s="68" t="s">
        <v>838</v>
      </c>
      <c r="G340" s="62" t="s">
        <v>1486</v>
      </c>
      <c r="H340" s="37" t="s">
        <v>1504</v>
      </c>
      <c r="I340" s="37" t="s">
        <v>1653</v>
      </c>
      <c r="J340" s="44">
        <v>1000</v>
      </c>
      <c r="K340" s="37" t="s">
        <v>56</v>
      </c>
      <c r="L340" s="89">
        <v>554</v>
      </c>
      <c r="M340" s="37" t="s">
        <v>1654</v>
      </c>
      <c r="N340" s="37" t="s">
        <v>58</v>
      </c>
      <c r="O340" s="43" t="s">
        <v>1655</v>
      </c>
    </row>
    <row r="341" s="6" customFormat="1" ht="291" customHeight="1" spans="1:15">
      <c r="A341" s="37" t="s">
        <v>48</v>
      </c>
      <c r="B341" s="37" t="s">
        <v>23</v>
      </c>
      <c r="C341" s="68" t="s">
        <v>1656</v>
      </c>
      <c r="D341" s="37" t="s">
        <v>1510</v>
      </c>
      <c r="E341" s="37" t="s">
        <v>51</v>
      </c>
      <c r="F341" s="68" t="s">
        <v>1657</v>
      </c>
      <c r="G341" s="62" t="s">
        <v>1486</v>
      </c>
      <c r="H341" s="37" t="s">
        <v>1504</v>
      </c>
      <c r="I341" s="37" t="s">
        <v>1658</v>
      </c>
      <c r="J341" s="44">
        <v>120</v>
      </c>
      <c r="K341" s="37" t="s">
        <v>56</v>
      </c>
      <c r="L341" s="89">
        <v>485</v>
      </c>
      <c r="M341" s="37" t="s">
        <v>1659</v>
      </c>
      <c r="N341" s="37" t="s">
        <v>58</v>
      </c>
      <c r="O341" s="43" t="s">
        <v>1660</v>
      </c>
    </row>
    <row r="342" s="6" customFormat="1" ht="299" customHeight="1" spans="1:15">
      <c r="A342" s="37" t="s">
        <v>48</v>
      </c>
      <c r="B342" s="37" t="s">
        <v>23</v>
      </c>
      <c r="C342" s="37" t="s">
        <v>1661</v>
      </c>
      <c r="D342" s="37" t="s">
        <v>1510</v>
      </c>
      <c r="E342" s="37" t="s">
        <v>51</v>
      </c>
      <c r="F342" s="68" t="s">
        <v>169</v>
      </c>
      <c r="G342" s="62" t="s">
        <v>1486</v>
      </c>
      <c r="H342" s="37" t="s">
        <v>1504</v>
      </c>
      <c r="I342" s="37" t="s">
        <v>1662</v>
      </c>
      <c r="J342" s="44">
        <v>100</v>
      </c>
      <c r="K342" s="37" t="s">
        <v>56</v>
      </c>
      <c r="L342" s="89">
        <v>828</v>
      </c>
      <c r="M342" s="37" t="s">
        <v>1663</v>
      </c>
      <c r="N342" s="37" t="s">
        <v>58</v>
      </c>
      <c r="O342" s="43" t="s">
        <v>1664</v>
      </c>
    </row>
    <row r="343" s="6" customFormat="1" ht="258" customHeight="1" spans="1:15">
      <c r="A343" s="37" t="s">
        <v>48</v>
      </c>
      <c r="B343" s="37" t="s">
        <v>23</v>
      </c>
      <c r="C343" s="37" t="s">
        <v>1665</v>
      </c>
      <c r="D343" s="37" t="s">
        <v>1510</v>
      </c>
      <c r="E343" s="37" t="s">
        <v>51</v>
      </c>
      <c r="F343" s="68" t="s">
        <v>1666</v>
      </c>
      <c r="G343" s="62" t="s">
        <v>1486</v>
      </c>
      <c r="H343" s="37" t="s">
        <v>1504</v>
      </c>
      <c r="I343" s="37" t="s">
        <v>1667</v>
      </c>
      <c r="J343" s="44">
        <v>250</v>
      </c>
      <c r="K343" s="37" t="s">
        <v>56</v>
      </c>
      <c r="L343" s="89">
        <v>877</v>
      </c>
      <c r="M343" s="37" t="s">
        <v>1668</v>
      </c>
      <c r="N343" s="37" t="s">
        <v>58</v>
      </c>
      <c r="O343" s="43" t="s">
        <v>1669</v>
      </c>
    </row>
    <row r="344" s="2" customFormat="1" customHeight="1" spans="1:15">
      <c r="A344" s="14" t="s">
        <v>1670</v>
      </c>
      <c r="B344" s="14"/>
      <c r="C344" s="14"/>
      <c r="D344" s="14">
        <v>1</v>
      </c>
      <c r="E344" s="96"/>
      <c r="F344" s="96"/>
      <c r="G344" s="96"/>
      <c r="H344" s="96"/>
      <c r="I344" s="107"/>
      <c r="J344" s="107">
        <f>SUM(J345:J345)</f>
        <v>20</v>
      </c>
      <c r="K344" s="108"/>
      <c r="L344" s="108"/>
      <c r="M344" s="109"/>
      <c r="N344" s="108"/>
      <c r="O344" s="109"/>
    </row>
    <row r="345" s="2" customFormat="1" customHeight="1" spans="1:15">
      <c r="A345" s="67" t="s">
        <v>48</v>
      </c>
      <c r="B345" s="67" t="s">
        <v>23</v>
      </c>
      <c r="C345" s="97" t="s">
        <v>1671</v>
      </c>
      <c r="D345" s="37" t="s">
        <v>1510</v>
      </c>
      <c r="E345" s="97" t="s">
        <v>51</v>
      </c>
      <c r="F345" s="97" t="s">
        <v>1672</v>
      </c>
      <c r="G345" s="67" t="s">
        <v>1486</v>
      </c>
      <c r="H345" s="67" t="s">
        <v>357</v>
      </c>
      <c r="I345" s="110" t="s">
        <v>1673</v>
      </c>
      <c r="J345" s="111">
        <v>20</v>
      </c>
      <c r="K345" s="67" t="s">
        <v>56</v>
      </c>
      <c r="L345" s="112">
        <v>450</v>
      </c>
      <c r="M345" s="85" t="s">
        <v>1674</v>
      </c>
      <c r="N345" s="97" t="s">
        <v>58</v>
      </c>
      <c r="O345" s="85" t="s">
        <v>1675</v>
      </c>
    </row>
    <row r="346" s="2" customFormat="1" customHeight="1" spans="1:15">
      <c r="A346" s="16" t="s">
        <v>1676</v>
      </c>
      <c r="B346" s="16"/>
      <c r="C346" s="16"/>
      <c r="D346" s="16">
        <v>33</v>
      </c>
      <c r="E346" s="16"/>
      <c r="F346" s="16"/>
      <c r="G346" s="17"/>
      <c r="H346" s="16"/>
      <c r="I346" s="27"/>
      <c r="J346" s="28">
        <f>SUM(J347:J379)</f>
        <v>9121.64</v>
      </c>
      <c r="K346" s="28"/>
      <c r="L346" s="29"/>
      <c r="M346" s="30"/>
      <c r="N346" s="28"/>
      <c r="O346" s="30"/>
    </row>
    <row r="347" s="2" customFormat="1" customHeight="1" spans="1:15">
      <c r="A347" s="18" t="s">
        <v>48</v>
      </c>
      <c r="B347" s="18" t="s">
        <v>23</v>
      </c>
      <c r="C347" s="98" t="s">
        <v>1677</v>
      </c>
      <c r="D347" s="37" t="s">
        <v>1510</v>
      </c>
      <c r="E347" s="18" t="s">
        <v>51</v>
      </c>
      <c r="F347" s="18" t="s">
        <v>66</v>
      </c>
      <c r="G347" s="18" t="s">
        <v>53</v>
      </c>
      <c r="H347" s="18" t="s">
        <v>357</v>
      </c>
      <c r="I347" s="31" t="s">
        <v>1678</v>
      </c>
      <c r="J347" s="32">
        <v>155</v>
      </c>
      <c r="K347" s="18" t="s">
        <v>56</v>
      </c>
      <c r="L347" s="18">
        <v>190</v>
      </c>
      <c r="M347" s="31" t="s">
        <v>1679</v>
      </c>
      <c r="N347" s="18" t="s">
        <v>58</v>
      </c>
      <c r="O347" s="18" t="s">
        <v>1680</v>
      </c>
    </row>
    <row r="348" s="2" customFormat="1" customHeight="1" spans="1:15">
      <c r="A348" s="18" t="s">
        <v>48</v>
      </c>
      <c r="B348" s="18" t="s">
        <v>23</v>
      </c>
      <c r="C348" s="18" t="s">
        <v>1681</v>
      </c>
      <c r="D348" s="37" t="s">
        <v>1510</v>
      </c>
      <c r="E348" s="18" t="s">
        <v>51</v>
      </c>
      <c r="F348" s="18" t="s">
        <v>445</v>
      </c>
      <c r="G348" s="18" t="s">
        <v>53</v>
      </c>
      <c r="H348" s="18" t="s">
        <v>357</v>
      </c>
      <c r="I348" s="31" t="s">
        <v>1682</v>
      </c>
      <c r="J348" s="32">
        <v>38</v>
      </c>
      <c r="K348" s="18" t="s">
        <v>56</v>
      </c>
      <c r="L348" s="18">
        <v>371</v>
      </c>
      <c r="M348" s="31" t="s">
        <v>1683</v>
      </c>
      <c r="N348" s="18" t="s">
        <v>58</v>
      </c>
      <c r="O348" s="18" t="s">
        <v>1684</v>
      </c>
    </row>
    <row r="349" s="2" customFormat="1" customHeight="1" spans="1:15">
      <c r="A349" s="18" t="s">
        <v>48</v>
      </c>
      <c r="B349" s="18" t="s">
        <v>23</v>
      </c>
      <c r="C349" s="18" t="s">
        <v>1685</v>
      </c>
      <c r="D349" s="37" t="s">
        <v>1510</v>
      </c>
      <c r="E349" s="18" t="s">
        <v>51</v>
      </c>
      <c r="F349" s="18" t="s">
        <v>1686</v>
      </c>
      <c r="G349" s="18" t="s">
        <v>53</v>
      </c>
      <c r="H349" s="18" t="s">
        <v>357</v>
      </c>
      <c r="I349" s="31" t="s">
        <v>1687</v>
      </c>
      <c r="J349" s="32">
        <v>614.5</v>
      </c>
      <c r="K349" s="18" t="s">
        <v>56</v>
      </c>
      <c r="L349" s="18">
        <v>741</v>
      </c>
      <c r="M349" s="31" t="s">
        <v>1688</v>
      </c>
      <c r="N349" s="18" t="s">
        <v>58</v>
      </c>
      <c r="O349" s="18" t="s">
        <v>1689</v>
      </c>
    </row>
    <row r="350" s="2" customFormat="1" customHeight="1" spans="1:15">
      <c r="A350" s="18" t="s">
        <v>48</v>
      </c>
      <c r="B350" s="18" t="s">
        <v>23</v>
      </c>
      <c r="C350" s="18" t="s">
        <v>1690</v>
      </c>
      <c r="D350" s="37" t="s">
        <v>1510</v>
      </c>
      <c r="E350" s="18" t="s">
        <v>51</v>
      </c>
      <c r="F350" s="18" t="s">
        <v>1691</v>
      </c>
      <c r="G350" s="18" t="s">
        <v>53</v>
      </c>
      <c r="H350" s="18" t="s">
        <v>357</v>
      </c>
      <c r="I350" s="31" t="s">
        <v>1692</v>
      </c>
      <c r="J350" s="32">
        <v>332.67</v>
      </c>
      <c r="K350" s="18" t="s">
        <v>56</v>
      </c>
      <c r="L350" s="18">
        <v>392</v>
      </c>
      <c r="M350" s="31" t="s">
        <v>1693</v>
      </c>
      <c r="N350" s="18" t="s">
        <v>58</v>
      </c>
      <c r="O350" s="18" t="s">
        <v>1694</v>
      </c>
    </row>
    <row r="351" s="2" customFormat="1" customHeight="1" spans="1:15">
      <c r="A351" s="18" t="s">
        <v>48</v>
      </c>
      <c r="B351" s="18" t="s">
        <v>23</v>
      </c>
      <c r="C351" s="18" t="s">
        <v>1695</v>
      </c>
      <c r="D351" s="37" t="s">
        <v>1510</v>
      </c>
      <c r="E351" s="18" t="s">
        <v>51</v>
      </c>
      <c r="F351" s="18" t="s">
        <v>1696</v>
      </c>
      <c r="G351" s="18" t="s">
        <v>53</v>
      </c>
      <c r="H351" s="18" t="s">
        <v>357</v>
      </c>
      <c r="I351" s="31" t="s">
        <v>1697</v>
      </c>
      <c r="J351" s="32">
        <v>202.21</v>
      </c>
      <c r="K351" s="18" t="s">
        <v>56</v>
      </c>
      <c r="L351" s="18">
        <v>712</v>
      </c>
      <c r="M351" s="31" t="s">
        <v>1698</v>
      </c>
      <c r="N351" s="18" t="s">
        <v>58</v>
      </c>
      <c r="O351" s="18" t="s">
        <v>1699</v>
      </c>
    </row>
    <row r="352" s="2" customFormat="1" customHeight="1" spans="1:15">
      <c r="A352" s="37" t="s">
        <v>48</v>
      </c>
      <c r="B352" s="99" t="s">
        <v>23</v>
      </c>
      <c r="C352" s="99" t="s">
        <v>1700</v>
      </c>
      <c r="D352" s="37" t="s">
        <v>1510</v>
      </c>
      <c r="E352" s="99" t="s">
        <v>51</v>
      </c>
      <c r="F352" s="99" t="s">
        <v>1701</v>
      </c>
      <c r="G352" s="100" t="s">
        <v>53</v>
      </c>
      <c r="H352" s="18" t="s">
        <v>357</v>
      </c>
      <c r="I352" s="113" t="s">
        <v>1702</v>
      </c>
      <c r="J352" s="114">
        <v>120</v>
      </c>
      <c r="K352" s="18" t="s">
        <v>56</v>
      </c>
      <c r="L352" s="18">
        <v>504</v>
      </c>
      <c r="M352" s="31" t="s">
        <v>1703</v>
      </c>
      <c r="N352" s="99" t="s">
        <v>58</v>
      </c>
      <c r="O352" s="18" t="s">
        <v>1704</v>
      </c>
    </row>
    <row r="353" s="2" customFormat="1" customHeight="1" spans="1:15">
      <c r="A353" s="37" t="s">
        <v>48</v>
      </c>
      <c r="B353" s="99" t="s">
        <v>23</v>
      </c>
      <c r="C353" s="99" t="s">
        <v>1705</v>
      </c>
      <c r="D353" s="37" t="s">
        <v>1510</v>
      </c>
      <c r="E353" s="99" t="s">
        <v>51</v>
      </c>
      <c r="F353" s="99" t="s">
        <v>1706</v>
      </c>
      <c r="G353" s="100" t="s">
        <v>53</v>
      </c>
      <c r="H353" s="18" t="s">
        <v>357</v>
      </c>
      <c r="I353" s="113" t="s">
        <v>1707</v>
      </c>
      <c r="J353" s="114">
        <v>40</v>
      </c>
      <c r="K353" s="18" t="s">
        <v>56</v>
      </c>
      <c r="L353" s="18">
        <v>446</v>
      </c>
      <c r="M353" s="31" t="s">
        <v>1708</v>
      </c>
      <c r="N353" s="99" t="s">
        <v>58</v>
      </c>
      <c r="O353" s="18" t="s">
        <v>1709</v>
      </c>
    </row>
    <row r="354" s="2" customFormat="1" customHeight="1" spans="1:15">
      <c r="A354" s="37" t="s">
        <v>48</v>
      </c>
      <c r="B354" s="99" t="s">
        <v>23</v>
      </c>
      <c r="C354" s="99" t="s">
        <v>1710</v>
      </c>
      <c r="D354" s="37" t="s">
        <v>1510</v>
      </c>
      <c r="E354" s="99" t="s">
        <v>51</v>
      </c>
      <c r="F354" s="99" t="s">
        <v>1711</v>
      </c>
      <c r="G354" s="100" t="s">
        <v>53</v>
      </c>
      <c r="H354" s="18" t="s">
        <v>357</v>
      </c>
      <c r="I354" s="113" t="s">
        <v>1712</v>
      </c>
      <c r="J354" s="114">
        <v>10</v>
      </c>
      <c r="K354" s="18" t="s">
        <v>56</v>
      </c>
      <c r="L354" s="18">
        <v>521</v>
      </c>
      <c r="M354" s="31" t="s">
        <v>1713</v>
      </c>
      <c r="N354" s="99" t="s">
        <v>58</v>
      </c>
      <c r="O354" s="18" t="s">
        <v>1714</v>
      </c>
    </row>
    <row r="355" s="2" customFormat="1" customHeight="1" spans="1:15">
      <c r="A355" s="37" t="s">
        <v>48</v>
      </c>
      <c r="B355" s="99" t="s">
        <v>23</v>
      </c>
      <c r="C355" s="99" t="s">
        <v>1715</v>
      </c>
      <c r="D355" s="37" t="s">
        <v>1510</v>
      </c>
      <c r="E355" s="99" t="s">
        <v>51</v>
      </c>
      <c r="F355" s="99" t="s">
        <v>1716</v>
      </c>
      <c r="G355" s="100" t="s">
        <v>53</v>
      </c>
      <c r="H355" s="18" t="s">
        <v>357</v>
      </c>
      <c r="I355" s="113" t="s">
        <v>1717</v>
      </c>
      <c r="J355" s="114">
        <v>148.6</v>
      </c>
      <c r="K355" s="18" t="s">
        <v>56</v>
      </c>
      <c r="L355" s="18">
        <v>130</v>
      </c>
      <c r="M355" s="31" t="s">
        <v>1718</v>
      </c>
      <c r="N355" s="99" t="s">
        <v>58</v>
      </c>
      <c r="O355" s="18" t="s">
        <v>1719</v>
      </c>
    </row>
    <row r="356" s="2" customFormat="1" customHeight="1" spans="1:15">
      <c r="A356" s="37" t="s">
        <v>48</v>
      </c>
      <c r="B356" s="99" t="s">
        <v>23</v>
      </c>
      <c r="C356" s="99" t="s">
        <v>1720</v>
      </c>
      <c r="D356" s="37" t="s">
        <v>1510</v>
      </c>
      <c r="E356" s="99" t="s">
        <v>51</v>
      </c>
      <c r="F356" s="99" t="s">
        <v>1721</v>
      </c>
      <c r="G356" s="100" t="s">
        <v>53</v>
      </c>
      <c r="H356" s="18" t="s">
        <v>357</v>
      </c>
      <c r="I356" s="113" t="s">
        <v>1722</v>
      </c>
      <c r="J356" s="114">
        <v>80</v>
      </c>
      <c r="K356" s="18" t="s">
        <v>56</v>
      </c>
      <c r="L356" s="18">
        <v>229</v>
      </c>
      <c r="M356" s="31" t="s">
        <v>1723</v>
      </c>
      <c r="N356" s="99" t="s">
        <v>58</v>
      </c>
      <c r="O356" s="18" t="s">
        <v>1724</v>
      </c>
    </row>
    <row r="357" s="2" customFormat="1" customHeight="1" spans="1:15">
      <c r="A357" s="37" t="s">
        <v>48</v>
      </c>
      <c r="B357" s="99" t="s">
        <v>23</v>
      </c>
      <c r="C357" s="99" t="s">
        <v>1725</v>
      </c>
      <c r="D357" s="37" t="s">
        <v>1510</v>
      </c>
      <c r="E357" s="99" t="s">
        <v>51</v>
      </c>
      <c r="F357" s="99" t="s">
        <v>1726</v>
      </c>
      <c r="G357" s="100" t="s">
        <v>53</v>
      </c>
      <c r="H357" s="18" t="s">
        <v>357</v>
      </c>
      <c r="I357" s="113" t="s">
        <v>1727</v>
      </c>
      <c r="J357" s="114">
        <v>160</v>
      </c>
      <c r="K357" s="18" t="s">
        <v>56</v>
      </c>
      <c r="L357" s="18">
        <v>381</v>
      </c>
      <c r="M357" s="31" t="s">
        <v>1728</v>
      </c>
      <c r="N357" s="99" t="s">
        <v>58</v>
      </c>
      <c r="O357" s="18" t="s">
        <v>1729</v>
      </c>
    </row>
    <row r="358" s="2" customFormat="1" customHeight="1" spans="1:15">
      <c r="A358" s="18" t="s">
        <v>48</v>
      </c>
      <c r="B358" s="18" t="s">
        <v>23</v>
      </c>
      <c r="C358" s="18" t="s">
        <v>1730</v>
      </c>
      <c r="D358" s="37" t="s">
        <v>1510</v>
      </c>
      <c r="E358" s="18" t="s">
        <v>51</v>
      </c>
      <c r="F358" s="18" t="s">
        <v>1731</v>
      </c>
      <c r="G358" s="18" t="s">
        <v>53</v>
      </c>
      <c r="H358" s="18" t="s">
        <v>357</v>
      </c>
      <c r="I358" s="31" t="s">
        <v>1732</v>
      </c>
      <c r="J358" s="32">
        <v>102</v>
      </c>
      <c r="K358" s="18" t="s">
        <v>56</v>
      </c>
      <c r="L358" s="18">
        <v>313</v>
      </c>
      <c r="M358" s="31" t="s">
        <v>1733</v>
      </c>
      <c r="N358" s="18" t="s">
        <v>58</v>
      </c>
      <c r="O358" s="18" t="s">
        <v>1734</v>
      </c>
    </row>
    <row r="359" s="2" customFormat="1" customHeight="1" spans="1:15">
      <c r="A359" s="18" t="s">
        <v>48</v>
      </c>
      <c r="B359" s="18" t="s">
        <v>23</v>
      </c>
      <c r="C359" s="18" t="s">
        <v>1735</v>
      </c>
      <c r="D359" s="37" t="s">
        <v>1510</v>
      </c>
      <c r="E359" s="18" t="s">
        <v>51</v>
      </c>
      <c r="F359" s="18" t="s">
        <v>1736</v>
      </c>
      <c r="G359" s="18" t="s">
        <v>53</v>
      </c>
      <c r="H359" s="18" t="s">
        <v>357</v>
      </c>
      <c r="I359" s="31" t="s">
        <v>1737</v>
      </c>
      <c r="J359" s="32">
        <v>60.9</v>
      </c>
      <c r="K359" s="18" t="s">
        <v>56</v>
      </c>
      <c r="L359" s="18">
        <v>522</v>
      </c>
      <c r="M359" s="31" t="s">
        <v>1738</v>
      </c>
      <c r="N359" s="18" t="s">
        <v>58</v>
      </c>
      <c r="O359" s="18" t="s">
        <v>1739</v>
      </c>
    </row>
    <row r="360" s="2" customFormat="1" customHeight="1" spans="1:15">
      <c r="A360" s="18" t="s">
        <v>48</v>
      </c>
      <c r="B360" s="18" t="s">
        <v>23</v>
      </c>
      <c r="C360" s="18" t="s">
        <v>1740</v>
      </c>
      <c r="D360" s="37" t="s">
        <v>1510</v>
      </c>
      <c r="E360" s="18" t="s">
        <v>51</v>
      </c>
      <c r="F360" s="18" t="s">
        <v>1587</v>
      </c>
      <c r="G360" s="18" t="s">
        <v>53</v>
      </c>
      <c r="H360" s="18" t="s">
        <v>357</v>
      </c>
      <c r="I360" s="31" t="s">
        <v>1741</v>
      </c>
      <c r="J360" s="32">
        <v>250</v>
      </c>
      <c r="K360" s="18" t="s">
        <v>56</v>
      </c>
      <c r="L360" s="18">
        <v>1003</v>
      </c>
      <c r="M360" s="31" t="s">
        <v>1742</v>
      </c>
      <c r="N360" s="18" t="s">
        <v>58</v>
      </c>
      <c r="O360" s="18" t="s">
        <v>1743</v>
      </c>
    </row>
    <row r="361" s="2" customFormat="1" customHeight="1" spans="1:15">
      <c r="A361" s="18" t="s">
        <v>48</v>
      </c>
      <c r="B361" s="18" t="s">
        <v>23</v>
      </c>
      <c r="C361" s="18" t="s">
        <v>1744</v>
      </c>
      <c r="D361" s="37" t="s">
        <v>1510</v>
      </c>
      <c r="E361" s="18" t="s">
        <v>51</v>
      </c>
      <c r="F361" s="18" t="s">
        <v>1745</v>
      </c>
      <c r="G361" s="18" t="s">
        <v>53</v>
      </c>
      <c r="H361" s="18" t="s">
        <v>357</v>
      </c>
      <c r="I361" s="31" t="s">
        <v>1746</v>
      </c>
      <c r="J361" s="32">
        <v>200</v>
      </c>
      <c r="K361" s="18" t="s">
        <v>56</v>
      </c>
      <c r="L361" s="18">
        <v>242</v>
      </c>
      <c r="M361" s="31" t="s">
        <v>1747</v>
      </c>
      <c r="N361" s="18" t="s">
        <v>58</v>
      </c>
      <c r="O361" s="18" t="s">
        <v>1748</v>
      </c>
    </row>
    <row r="362" s="2" customFormat="1" customHeight="1" spans="1:15">
      <c r="A362" s="37" t="s">
        <v>48</v>
      </c>
      <c r="B362" s="99" t="s">
        <v>23</v>
      </c>
      <c r="C362" s="99" t="s">
        <v>1749</v>
      </c>
      <c r="D362" s="37" t="s">
        <v>1510</v>
      </c>
      <c r="E362" s="18" t="s">
        <v>51</v>
      </c>
      <c r="F362" s="99" t="s">
        <v>989</v>
      </c>
      <c r="G362" s="100" t="s">
        <v>53</v>
      </c>
      <c r="H362" s="18" t="s">
        <v>357</v>
      </c>
      <c r="I362" s="113" t="s">
        <v>1750</v>
      </c>
      <c r="J362" s="114">
        <v>100</v>
      </c>
      <c r="K362" s="18" t="s">
        <v>56</v>
      </c>
      <c r="L362" s="18">
        <v>453</v>
      </c>
      <c r="M362" s="31" t="s">
        <v>1751</v>
      </c>
      <c r="N362" s="99" t="s">
        <v>58</v>
      </c>
      <c r="O362" s="18" t="s">
        <v>1752</v>
      </c>
    </row>
    <row r="363" s="2" customFormat="1" customHeight="1" spans="1:15">
      <c r="A363" s="37" t="s">
        <v>48</v>
      </c>
      <c r="B363" s="37" t="s">
        <v>23</v>
      </c>
      <c r="C363" s="37" t="s">
        <v>1753</v>
      </c>
      <c r="D363" s="37" t="s">
        <v>1510</v>
      </c>
      <c r="E363" s="37" t="s">
        <v>51</v>
      </c>
      <c r="F363" s="37" t="s">
        <v>1139</v>
      </c>
      <c r="G363" s="62" t="s">
        <v>53</v>
      </c>
      <c r="H363" s="18" t="s">
        <v>357</v>
      </c>
      <c r="I363" s="43" t="s">
        <v>1754</v>
      </c>
      <c r="J363" s="44">
        <v>248.8</v>
      </c>
      <c r="K363" s="18" t="s">
        <v>56</v>
      </c>
      <c r="L363" s="18">
        <v>471</v>
      </c>
      <c r="M363" s="18" t="s">
        <v>1755</v>
      </c>
      <c r="N363" s="31" t="s">
        <v>58</v>
      </c>
      <c r="O363" s="37" t="s">
        <v>1699</v>
      </c>
    </row>
    <row r="364" s="2" customFormat="1" customHeight="1" spans="1:15">
      <c r="A364" s="37" t="s">
        <v>48</v>
      </c>
      <c r="B364" s="37" t="s">
        <v>23</v>
      </c>
      <c r="C364" s="37" t="s">
        <v>1756</v>
      </c>
      <c r="D364" s="37" t="s">
        <v>1510</v>
      </c>
      <c r="E364" s="37" t="s">
        <v>51</v>
      </c>
      <c r="F364" s="37" t="s">
        <v>1099</v>
      </c>
      <c r="G364" s="62" t="s">
        <v>53</v>
      </c>
      <c r="H364" s="18" t="s">
        <v>357</v>
      </c>
      <c r="I364" s="43" t="s">
        <v>1757</v>
      </c>
      <c r="J364" s="44">
        <v>553</v>
      </c>
      <c r="K364" s="18" t="s">
        <v>56</v>
      </c>
      <c r="L364" s="18">
        <v>178</v>
      </c>
      <c r="M364" s="18" t="s">
        <v>1758</v>
      </c>
      <c r="N364" s="31" t="s">
        <v>58</v>
      </c>
      <c r="O364" s="37" t="s">
        <v>1759</v>
      </c>
    </row>
    <row r="365" s="2" customFormat="1" customHeight="1" spans="1:15">
      <c r="A365" s="37" t="s">
        <v>48</v>
      </c>
      <c r="B365" s="37" t="s">
        <v>23</v>
      </c>
      <c r="C365" s="37" t="s">
        <v>1760</v>
      </c>
      <c r="D365" s="37" t="s">
        <v>1510</v>
      </c>
      <c r="E365" s="37" t="s">
        <v>51</v>
      </c>
      <c r="F365" s="37" t="s">
        <v>1601</v>
      </c>
      <c r="G365" s="62" t="s">
        <v>53</v>
      </c>
      <c r="H365" s="18" t="s">
        <v>357</v>
      </c>
      <c r="I365" s="43" t="s">
        <v>1761</v>
      </c>
      <c r="J365" s="44">
        <v>900</v>
      </c>
      <c r="K365" s="18" t="s">
        <v>56</v>
      </c>
      <c r="L365" s="18">
        <v>414</v>
      </c>
      <c r="M365" s="18" t="s">
        <v>1762</v>
      </c>
      <c r="N365" s="31" t="s">
        <v>58</v>
      </c>
      <c r="O365" s="37" t="s">
        <v>1763</v>
      </c>
    </row>
    <row r="366" s="2" customFormat="1" customHeight="1" spans="1:15">
      <c r="A366" s="37" t="s">
        <v>48</v>
      </c>
      <c r="B366" s="37" t="s">
        <v>23</v>
      </c>
      <c r="C366" s="37" t="s">
        <v>1764</v>
      </c>
      <c r="D366" s="37" t="s">
        <v>1510</v>
      </c>
      <c r="E366" s="37" t="s">
        <v>51</v>
      </c>
      <c r="F366" s="37" t="s">
        <v>207</v>
      </c>
      <c r="G366" s="62" t="s">
        <v>53</v>
      </c>
      <c r="H366" s="18" t="s">
        <v>357</v>
      </c>
      <c r="I366" s="43" t="s">
        <v>1765</v>
      </c>
      <c r="J366" s="44">
        <v>639</v>
      </c>
      <c r="K366" s="18" t="s">
        <v>56</v>
      </c>
      <c r="L366" s="18">
        <v>302</v>
      </c>
      <c r="M366" s="18" t="s">
        <v>1766</v>
      </c>
      <c r="N366" s="31" t="s">
        <v>58</v>
      </c>
      <c r="O366" s="37" t="s">
        <v>1767</v>
      </c>
    </row>
    <row r="367" s="2" customFormat="1" customHeight="1" spans="1:15">
      <c r="A367" s="18" t="s">
        <v>48</v>
      </c>
      <c r="B367" s="18" t="s">
        <v>23</v>
      </c>
      <c r="C367" s="18" t="s">
        <v>1768</v>
      </c>
      <c r="D367" s="37" t="s">
        <v>1510</v>
      </c>
      <c r="E367" s="18" t="s">
        <v>51</v>
      </c>
      <c r="F367" s="18" t="s">
        <v>1769</v>
      </c>
      <c r="G367" s="18" t="s">
        <v>53</v>
      </c>
      <c r="H367" s="18" t="s">
        <v>357</v>
      </c>
      <c r="I367" s="31" t="s">
        <v>1770</v>
      </c>
      <c r="J367" s="32">
        <v>120</v>
      </c>
      <c r="K367" s="18" t="s">
        <v>56</v>
      </c>
      <c r="L367" s="18">
        <v>374</v>
      </c>
      <c r="M367" s="31" t="s">
        <v>1771</v>
      </c>
      <c r="N367" s="18" t="s">
        <v>58</v>
      </c>
      <c r="O367" s="18" t="s">
        <v>1772</v>
      </c>
    </row>
    <row r="368" s="2" customFormat="1" customHeight="1" spans="1:15">
      <c r="A368" s="18" t="s">
        <v>48</v>
      </c>
      <c r="B368" s="18" t="s">
        <v>23</v>
      </c>
      <c r="C368" s="18" t="s">
        <v>1773</v>
      </c>
      <c r="D368" s="37" t="s">
        <v>1510</v>
      </c>
      <c r="E368" s="18" t="s">
        <v>51</v>
      </c>
      <c r="F368" s="18" t="s">
        <v>320</v>
      </c>
      <c r="G368" s="18" t="s">
        <v>53</v>
      </c>
      <c r="H368" s="18" t="s">
        <v>357</v>
      </c>
      <c r="I368" s="31" t="s">
        <v>1774</v>
      </c>
      <c r="J368" s="32">
        <v>864</v>
      </c>
      <c r="K368" s="18" t="s">
        <v>56</v>
      </c>
      <c r="L368" s="18">
        <v>737</v>
      </c>
      <c r="M368" s="31" t="s">
        <v>1775</v>
      </c>
      <c r="N368" s="18" t="s">
        <v>58</v>
      </c>
      <c r="O368" s="18" t="s">
        <v>1776</v>
      </c>
    </row>
    <row r="369" s="2" customFormat="1" customHeight="1" spans="1:15">
      <c r="A369" s="18" t="s">
        <v>48</v>
      </c>
      <c r="B369" s="18" t="s">
        <v>23</v>
      </c>
      <c r="C369" s="18" t="s">
        <v>1777</v>
      </c>
      <c r="D369" s="37" t="s">
        <v>1510</v>
      </c>
      <c r="E369" s="18" t="s">
        <v>51</v>
      </c>
      <c r="F369" s="18" t="s">
        <v>1778</v>
      </c>
      <c r="G369" s="18" t="s">
        <v>53</v>
      </c>
      <c r="H369" s="18" t="s">
        <v>357</v>
      </c>
      <c r="I369" s="31" t="s">
        <v>1779</v>
      </c>
      <c r="J369" s="32">
        <v>800</v>
      </c>
      <c r="K369" s="18" t="s">
        <v>56</v>
      </c>
      <c r="L369" s="18">
        <v>583</v>
      </c>
      <c r="M369" s="31" t="s">
        <v>1780</v>
      </c>
      <c r="N369" s="18" t="s">
        <v>58</v>
      </c>
      <c r="O369" s="18" t="s">
        <v>1781</v>
      </c>
    </row>
    <row r="370" s="2" customFormat="1" customHeight="1" spans="1:15">
      <c r="A370" s="18" t="s">
        <v>48</v>
      </c>
      <c r="B370" s="18" t="s">
        <v>23</v>
      </c>
      <c r="C370" s="18" t="s">
        <v>1782</v>
      </c>
      <c r="D370" s="37" t="s">
        <v>1510</v>
      </c>
      <c r="E370" s="18" t="s">
        <v>51</v>
      </c>
      <c r="F370" s="18" t="s">
        <v>1783</v>
      </c>
      <c r="G370" s="18" t="s">
        <v>53</v>
      </c>
      <c r="H370" s="18" t="s">
        <v>357</v>
      </c>
      <c r="I370" s="31" t="s">
        <v>1784</v>
      </c>
      <c r="J370" s="32">
        <v>200</v>
      </c>
      <c r="K370" s="18" t="s">
        <v>56</v>
      </c>
      <c r="L370" s="18">
        <v>388</v>
      </c>
      <c r="M370" s="31" t="s">
        <v>1785</v>
      </c>
      <c r="N370" s="18" t="s">
        <v>58</v>
      </c>
      <c r="O370" s="18" t="s">
        <v>1786</v>
      </c>
    </row>
    <row r="371" s="2" customFormat="1" customHeight="1" spans="1:15">
      <c r="A371" s="18" t="s">
        <v>48</v>
      </c>
      <c r="B371" s="18" t="s">
        <v>23</v>
      </c>
      <c r="C371" s="18" t="s">
        <v>1787</v>
      </c>
      <c r="D371" s="37" t="s">
        <v>1510</v>
      </c>
      <c r="E371" s="18" t="s">
        <v>51</v>
      </c>
      <c r="F371" s="18" t="s">
        <v>251</v>
      </c>
      <c r="G371" s="18" t="s">
        <v>53</v>
      </c>
      <c r="H371" s="18" t="s">
        <v>357</v>
      </c>
      <c r="I371" s="31" t="s">
        <v>1788</v>
      </c>
      <c r="J371" s="32">
        <v>140</v>
      </c>
      <c r="K371" s="18" t="s">
        <v>56</v>
      </c>
      <c r="L371" s="18">
        <v>548</v>
      </c>
      <c r="M371" s="31" t="s">
        <v>1789</v>
      </c>
      <c r="N371" s="18" t="s">
        <v>58</v>
      </c>
      <c r="O371" s="18" t="s">
        <v>1790</v>
      </c>
    </row>
    <row r="372" s="2" customFormat="1" customHeight="1" spans="1:15">
      <c r="A372" s="18" t="s">
        <v>48</v>
      </c>
      <c r="B372" s="18" t="s">
        <v>23</v>
      </c>
      <c r="C372" s="18" t="s">
        <v>1791</v>
      </c>
      <c r="D372" s="37" t="s">
        <v>1510</v>
      </c>
      <c r="E372" s="18" t="s">
        <v>51</v>
      </c>
      <c r="F372" s="18" t="s">
        <v>1792</v>
      </c>
      <c r="G372" s="18" t="s">
        <v>53</v>
      </c>
      <c r="H372" s="18" t="s">
        <v>357</v>
      </c>
      <c r="I372" s="31" t="s">
        <v>1793</v>
      </c>
      <c r="J372" s="32">
        <v>130</v>
      </c>
      <c r="K372" s="18" t="s">
        <v>56</v>
      </c>
      <c r="L372" s="18">
        <v>442</v>
      </c>
      <c r="M372" s="31" t="s">
        <v>1794</v>
      </c>
      <c r="N372" s="18" t="s">
        <v>58</v>
      </c>
      <c r="O372" s="18" t="s">
        <v>1795</v>
      </c>
    </row>
    <row r="373" s="2" customFormat="1" customHeight="1" spans="1:15">
      <c r="A373" s="18" t="s">
        <v>48</v>
      </c>
      <c r="B373" s="18" t="s">
        <v>23</v>
      </c>
      <c r="C373" s="98" t="s">
        <v>1796</v>
      </c>
      <c r="D373" s="37" t="s">
        <v>1510</v>
      </c>
      <c r="E373" s="18" t="s">
        <v>51</v>
      </c>
      <c r="F373" s="18" t="s">
        <v>1624</v>
      </c>
      <c r="G373" s="18" t="s">
        <v>53</v>
      </c>
      <c r="H373" s="18" t="s">
        <v>357</v>
      </c>
      <c r="I373" s="31" t="s">
        <v>1797</v>
      </c>
      <c r="J373" s="32">
        <v>163.66</v>
      </c>
      <c r="K373" s="18" t="s">
        <v>56</v>
      </c>
      <c r="L373" s="18">
        <v>542</v>
      </c>
      <c r="M373" s="31" t="s">
        <v>1798</v>
      </c>
      <c r="N373" s="18" t="s">
        <v>58</v>
      </c>
      <c r="O373" s="18" t="s">
        <v>1799</v>
      </c>
    </row>
    <row r="374" s="2" customFormat="1" customHeight="1" spans="1:15">
      <c r="A374" s="18" t="s">
        <v>48</v>
      </c>
      <c r="B374" s="18" t="s">
        <v>23</v>
      </c>
      <c r="C374" s="98" t="s">
        <v>1800</v>
      </c>
      <c r="D374" s="37" t="s">
        <v>1510</v>
      </c>
      <c r="E374" s="18" t="s">
        <v>51</v>
      </c>
      <c r="F374" s="18" t="s">
        <v>1422</v>
      </c>
      <c r="G374" s="18" t="s">
        <v>53</v>
      </c>
      <c r="H374" s="18" t="s">
        <v>357</v>
      </c>
      <c r="I374" s="31" t="s">
        <v>1801</v>
      </c>
      <c r="J374" s="32">
        <v>54</v>
      </c>
      <c r="K374" s="18" t="s">
        <v>56</v>
      </c>
      <c r="L374" s="18">
        <v>918</v>
      </c>
      <c r="M374" s="31" t="s">
        <v>1802</v>
      </c>
      <c r="N374" s="18" t="s">
        <v>58</v>
      </c>
      <c r="O374" s="18" t="s">
        <v>1803</v>
      </c>
    </row>
    <row r="375" s="2" customFormat="1" customHeight="1" spans="1:15">
      <c r="A375" s="18" t="s">
        <v>48</v>
      </c>
      <c r="B375" s="18" t="s">
        <v>23</v>
      </c>
      <c r="C375" s="98" t="s">
        <v>1804</v>
      </c>
      <c r="D375" s="37" t="s">
        <v>1510</v>
      </c>
      <c r="E375" s="18" t="s">
        <v>51</v>
      </c>
      <c r="F375" s="18" t="s">
        <v>1412</v>
      </c>
      <c r="G375" s="18" t="s">
        <v>53</v>
      </c>
      <c r="H375" s="18" t="s">
        <v>357</v>
      </c>
      <c r="I375" s="31" t="s">
        <v>1805</v>
      </c>
      <c r="J375" s="32">
        <v>487.5</v>
      </c>
      <c r="K375" s="18" t="s">
        <v>56</v>
      </c>
      <c r="L375" s="18">
        <v>438</v>
      </c>
      <c r="M375" s="31" t="s">
        <v>1806</v>
      </c>
      <c r="N375" s="18" t="s">
        <v>58</v>
      </c>
      <c r="O375" s="18" t="s">
        <v>1807</v>
      </c>
    </row>
    <row r="376" s="2" customFormat="1" customHeight="1" spans="1:15">
      <c r="A376" s="18" t="s">
        <v>48</v>
      </c>
      <c r="B376" s="18" t="s">
        <v>23</v>
      </c>
      <c r="C376" s="18" t="s">
        <v>1808</v>
      </c>
      <c r="D376" s="37" t="s">
        <v>1510</v>
      </c>
      <c r="E376" s="18" t="s">
        <v>51</v>
      </c>
      <c r="F376" s="18" t="s">
        <v>261</v>
      </c>
      <c r="G376" s="18" t="s">
        <v>53</v>
      </c>
      <c r="H376" s="18" t="s">
        <v>357</v>
      </c>
      <c r="I376" s="31" t="s">
        <v>1809</v>
      </c>
      <c r="J376" s="32">
        <v>310</v>
      </c>
      <c r="K376" s="18" t="s">
        <v>56</v>
      </c>
      <c r="L376" s="18">
        <v>629</v>
      </c>
      <c r="M376" s="31" t="s">
        <v>1810</v>
      </c>
      <c r="N376" s="18" t="s">
        <v>58</v>
      </c>
      <c r="O376" s="18" t="s">
        <v>1811</v>
      </c>
    </row>
    <row r="377" s="2" customFormat="1" customHeight="1" spans="1:15">
      <c r="A377" s="37" t="s">
        <v>48</v>
      </c>
      <c r="B377" s="99" t="s">
        <v>23</v>
      </c>
      <c r="C377" s="99" t="s">
        <v>1812</v>
      </c>
      <c r="D377" s="37" t="s">
        <v>1510</v>
      </c>
      <c r="E377" s="99" t="s">
        <v>51</v>
      </c>
      <c r="F377" s="99" t="s">
        <v>1236</v>
      </c>
      <c r="G377" s="18" t="s">
        <v>53</v>
      </c>
      <c r="H377" s="18" t="s">
        <v>357</v>
      </c>
      <c r="I377" s="113" t="s">
        <v>1813</v>
      </c>
      <c r="J377" s="114">
        <v>500</v>
      </c>
      <c r="K377" s="18" t="s">
        <v>56</v>
      </c>
      <c r="L377" s="18">
        <v>197</v>
      </c>
      <c r="M377" s="31" t="s">
        <v>1814</v>
      </c>
      <c r="N377" s="99" t="s">
        <v>58</v>
      </c>
      <c r="O377" s="18" t="s">
        <v>1815</v>
      </c>
    </row>
    <row r="378" s="2" customFormat="1" customHeight="1" spans="1:15">
      <c r="A378" s="37" t="s">
        <v>48</v>
      </c>
      <c r="B378" s="99" t="s">
        <v>23</v>
      </c>
      <c r="C378" s="99" t="s">
        <v>1816</v>
      </c>
      <c r="D378" s="37" t="s">
        <v>1510</v>
      </c>
      <c r="E378" s="99" t="s">
        <v>51</v>
      </c>
      <c r="F378" s="99" t="s">
        <v>1817</v>
      </c>
      <c r="G378" s="100" t="s">
        <v>53</v>
      </c>
      <c r="H378" s="18" t="s">
        <v>357</v>
      </c>
      <c r="I378" s="113" t="s">
        <v>1818</v>
      </c>
      <c r="J378" s="114">
        <v>77.8</v>
      </c>
      <c r="K378" s="18" t="s">
        <v>56</v>
      </c>
      <c r="L378" s="18">
        <v>569</v>
      </c>
      <c r="M378" s="31" t="s">
        <v>1819</v>
      </c>
      <c r="N378" s="99" t="s">
        <v>58</v>
      </c>
      <c r="O378" s="18" t="s">
        <v>1820</v>
      </c>
    </row>
    <row r="379" s="2" customFormat="1" customHeight="1" spans="1:15">
      <c r="A379" s="18" t="s">
        <v>48</v>
      </c>
      <c r="B379" s="18" t="s">
        <v>23</v>
      </c>
      <c r="C379" s="18" t="s">
        <v>1821</v>
      </c>
      <c r="D379" s="37" t="s">
        <v>1510</v>
      </c>
      <c r="E379" s="18" t="s">
        <v>51</v>
      </c>
      <c r="F379" s="18" t="s">
        <v>1822</v>
      </c>
      <c r="G379" s="18" t="s">
        <v>53</v>
      </c>
      <c r="H379" s="18" t="s">
        <v>1823</v>
      </c>
      <c r="I379" s="31" t="s">
        <v>1824</v>
      </c>
      <c r="J379" s="32">
        <v>320</v>
      </c>
      <c r="K379" s="18" t="s">
        <v>56</v>
      </c>
      <c r="L379" s="18">
        <v>573</v>
      </c>
      <c r="M379" s="31" t="s">
        <v>1825</v>
      </c>
      <c r="N379" s="18" t="s">
        <v>58</v>
      </c>
      <c r="O379" s="18" t="s">
        <v>1699</v>
      </c>
    </row>
    <row r="380" s="2" customFormat="1" customHeight="1" spans="1:15">
      <c r="A380" s="16" t="s">
        <v>1826</v>
      </c>
      <c r="B380" s="16"/>
      <c r="C380" s="16"/>
      <c r="D380" s="16">
        <v>20</v>
      </c>
      <c r="E380" s="16"/>
      <c r="F380" s="16"/>
      <c r="G380" s="17"/>
      <c r="H380" s="16"/>
      <c r="I380" s="27"/>
      <c r="J380" s="28">
        <f>SUM(J381:J400)</f>
        <v>1658.61</v>
      </c>
      <c r="K380" s="28"/>
      <c r="L380" s="29"/>
      <c r="M380" s="30"/>
      <c r="N380" s="28"/>
      <c r="O380" s="30"/>
    </row>
    <row r="381" s="5" customFormat="1" ht="106" customHeight="1" spans="1:15">
      <c r="A381" s="37" t="s">
        <v>48</v>
      </c>
      <c r="B381" s="37" t="s">
        <v>23</v>
      </c>
      <c r="C381" s="62" t="s">
        <v>1827</v>
      </c>
      <c r="D381" s="37" t="s">
        <v>1510</v>
      </c>
      <c r="E381" s="37" t="s">
        <v>51</v>
      </c>
      <c r="F381" s="37" t="s">
        <v>1828</v>
      </c>
      <c r="G381" s="62" t="s">
        <v>1486</v>
      </c>
      <c r="H381" s="68" t="s">
        <v>1504</v>
      </c>
      <c r="I381" s="68" t="s">
        <v>1829</v>
      </c>
      <c r="J381" s="44">
        <v>127.8</v>
      </c>
      <c r="K381" s="37" t="s">
        <v>56</v>
      </c>
      <c r="L381" s="62">
        <v>119</v>
      </c>
      <c r="M381" s="43" t="s">
        <v>1830</v>
      </c>
      <c r="N381" s="37" t="s">
        <v>58</v>
      </c>
      <c r="O381" s="43" t="s">
        <v>1831</v>
      </c>
    </row>
    <row r="382" s="5" customFormat="1" ht="75" customHeight="1" spans="1:15">
      <c r="A382" s="37" t="s">
        <v>48</v>
      </c>
      <c r="B382" s="37" t="s">
        <v>23</v>
      </c>
      <c r="C382" s="37" t="s">
        <v>1832</v>
      </c>
      <c r="D382" s="37" t="s">
        <v>1510</v>
      </c>
      <c r="E382" s="37" t="s">
        <v>51</v>
      </c>
      <c r="F382" s="37" t="s">
        <v>1541</v>
      </c>
      <c r="G382" s="62" t="s">
        <v>1486</v>
      </c>
      <c r="H382" s="68" t="s">
        <v>1504</v>
      </c>
      <c r="I382" s="43" t="s">
        <v>1833</v>
      </c>
      <c r="J382" s="44">
        <v>9.84</v>
      </c>
      <c r="K382" s="37" t="s">
        <v>56</v>
      </c>
      <c r="L382" s="62">
        <v>464</v>
      </c>
      <c r="M382" s="43" t="s">
        <v>1834</v>
      </c>
      <c r="N382" s="37" t="s">
        <v>58</v>
      </c>
      <c r="O382" s="43" t="s">
        <v>1835</v>
      </c>
    </row>
    <row r="383" s="5" customFormat="1" ht="56" customHeight="1" spans="1:15">
      <c r="A383" s="37" t="s">
        <v>48</v>
      </c>
      <c r="B383" s="37" t="s">
        <v>23</v>
      </c>
      <c r="C383" s="62" t="s">
        <v>1836</v>
      </c>
      <c r="D383" s="37" t="s">
        <v>1510</v>
      </c>
      <c r="E383" s="37" t="s">
        <v>51</v>
      </c>
      <c r="F383" s="37" t="s">
        <v>1837</v>
      </c>
      <c r="G383" s="62" t="s">
        <v>1486</v>
      </c>
      <c r="H383" s="68" t="s">
        <v>1504</v>
      </c>
      <c r="I383" s="115" t="s">
        <v>1838</v>
      </c>
      <c r="J383" s="44">
        <v>6.48</v>
      </c>
      <c r="K383" s="37" t="s">
        <v>56</v>
      </c>
      <c r="L383" s="62">
        <v>189</v>
      </c>
      <c r="M383" s="43" t="s">
        <v>1839</v>
      </c>
      <c r="N383" s="37" t="s">
        <v>58</v>
      </c>
      <c r="O383" s="43" t="s">
        <v>1840</v>
      </c>
    </row>
    <row r="384" s="5" customFormat="1" ht="102" customHeight="1" spans="1:15">
      <c r="A384" s="37" t="s">
        <v>48</v>
      </c>
      <c r="B384" s="37" t="s">
        <v>23</v>
      </c>
      <c r="C384" s="37" t="s">
        <v>1841</v>
      </c>
      <c r="D384" s="37" t="s">
        <v>1510</v>
      </c>
      <c r="E384" s="37" t="s">
        <v>51</v>
      </c>
      <c r="F384" s="37" t="s">
        <v>1596</v>
      </c>
      <c r="G384" s="37" t="s">
        <v>1495</v>
      </c>
      <c r="H384" s="37" t="s">
        <v>1504</v>
      </c>
      <c r="I384" s="37" t="s">
        <v>1842</v>
      </c>
      <c r="J384" s="37">
        <v>31.15</v>
      </c>
      <c r="K384" s="37" t="s">
        <v>56</v>
      </c>
      <c r="L384" s="37">
        <v>926</v>
      </c>
      <c r="M384" s="37" t="s">
        <v>1843</v>
      </c>
      <c r="N384" s="37" t="s">
        <v>58</v>
      </c>
      <c r="O384" s="43" t="s">
        <v>1844</v>
      </c>
    </row>
    <row r="385" s="2" customFormat="1" customHeight="1" spans="1:15">
      <c r="A385" s="18" t="s">
        <v>48</v>
      </c>
      <c r="B385" s="18" t="s">
        <v>23</v>
      </c>
      <c r="C385" s="18" t="s">
        <v>1845</v>
      </c>
      <c r="D385" s="37" t="s">
        <v>1510</v>
      </c>
      <c r="E385" s="18" t="s">
        <v>51</v>
      </c>
      <c r="F385" s="18" t="s">
        <v>1846</v>
      </c>
      <c r="G385" s="18" t="s">
        <v>53</v>
      </c>
      <c r="H385" s="18" t="s">
        <v>1847</v>
      </c>
      <c r="I385" s="31" t="s">
        <v>1848</v>
      </c>
      <c r="J385" s="32">
        <v>33.5</v>
      </c>
      <c r="K385" s="18" t="s">
        <v>56</v>
      </c>
      <c r="L385" s="18">
        <v>374</v>
      </c>
      <c r="M385" s="31" t="s">
        <v>1849</v>
      </c>
      <c r="N385" s="18" t="s">
        <v>58</v>
      </c>
      <c r="O385" s="18" t="s">
        <v>1850</v>
      </c>
    </row>
    <row r="386" s="2" customFormat="1" customHeight="1" spans="1:15">
      <c r="A386" s="18" t="s">
        <v>48</v>
      </c>
      <c r="B386" s="18" t="s">
        <v>23</v>
      </c>
      <c r="C386" s="18" t="s">
        <v>1851</v>
      </c>
      <c r="D386" s="37" t="s">
        <v>1510</v>
      </c>
      <c r="E386" s="18" t="s">
        <v>51</v>
      </c>
      <c r="F386" s="18" t="s">
        <v>882</v>
      </c>
      <c r="G386" s="18" t="s">
        <v>53</v>
      </c>
      <c r="H386" s="18" t="s">
        <v>1847</v>
      </c>
      <c r="I386" s="31" t="s">
        <v>1852</v>
      </c>
      <c r="J386" s="32">
        <v>43.34</v>
      </c>
      <c r="K386" s="18" t="s">
        <v>56</v>
      </c>
      <c r="L386" s="18">
        <v>242</v>
      </c>
      <c r="M386" s="31" t="s">
        <v>1853</v>
      </c>
      <c r="N386" s="18" t="s">
        <v>58</v>
      </c>
      <c r="O386" s="18" t="s">
        <v>1854</v>
      </c>
    </row>
    <row r="387" s="2" customFormat="1" customHeight="1" spans="1:15">
      <c r="A387" s="37" t="s">
        <v>48</v>
      </c>
      <c r="B387" s="37" t="s">
        <v>23</v>
      </c>
      <c r="C387" s="37" t="s">
        <v>1855</v>
      </c>
      <c r="D387" s="37" t="s">
        <v>1510</v>
      </c>
      <c r="E387" s="37" t="s">
        <v>51</v>
      </c>
      <c r="F387" s="37" t="s">
        <v>1638</v>
      </c>
      <c r="G387" s="62" t="s">
        <v>53</v>
      </c>
      <c r="H387" s="18" t="s">
        <v>1847</v>
      </c>
      <c r="I387" s="121" t="s">
        <v>1856</v>
      </c>
      <c r="J387" s="44">
        <v>24.05</v>
      </c>
      <c r="K387" s="18" t="s">
        <v>56</v>
      </c>
      <c r="L387" s="18">
        <v>1031</v>
      </c>
      <c r="M387" s="43" t="s">
        <v>1857</v>
      </c>
      <c r="N387" s="37" t="s">
        <v>58</v>
      </c>
      <c r="O387" s="18" t="s">
        <v>1858</v>
      </c>
    </row>
    <row r="388" s="2" customFormat="1" customHeight="1" spans="1:15">
      <c r="A388" s="37" t="s">
        <v>48</v>
      </c>
      <c r="B388" s="37" t="s">
        <v>23</v>
      </c>
      <c r="C388" s="37" t="s">
        <v>1859</v>
      </c>
      <c r="D388" s="37" t="s">
        <v>1510</v>
      </c>
      <c r="E388" s="37" t="s">
        <v>51</v>
      </c>
      <c r="F388" s="37" t="s">
        <v>1860</v>
      </c>
      <c r="G388" s="62" t="s">
        <v>53</v>
      </c>
      <c r="H388" s="18" t="s">
        <v>1847</v>
      </c>
      <c r="I388" s="121" t="s">
        <v>1861</v>
      </c>
      <c r="J388" s="44">
        <v>52</v>
      </c>
      <c r="K388" s="18" t="s">
        <v>56</v>
      </c>
      <c r="L388" s="18">
        <v>231</v>
      </c>
      <c r="M388" s="43" t="s">
        <v>1862</v>
      </c>
      <c r="N388" s="37" t="s">
        <v>58</v>
      </c>
      <c r="O388" s="18" t="s">
        <v>1863</v>
      </c>
    </row>
    <row r="389" s="2" customFormat="1" customHeight="1" spans="1:15">
      <c r="A389" s="37" t="s">
        <v>48</v>
      </c>
      <c r="B389" s="37" t="s">
        <v>23</v>
      </c>
      <c r="C389" s="37" t="s">
        <v>1864</v>
      </c>
      <c r="D389" s="37" t="s">
        <v>1510</v>
      </c>
      <c r="E389" s="37" t="s">
        <v>51</v>
      </c>
      <c r="F389" s="37" t="s">
        <v>1089</v>
      </c>
      <c r="G389" s="62" t="s">
        <v>53</v>
      </c>
      <c r="H389" s="18" t="s">
        <v>1847</v>
      </c>
      <c r="I389" s="121" t="s">
        <v>1865</v>
      </c>
      <c r="J389" s="122">
        <v>244.4</v>
      </c>
      <c r="K389" s="18" t="s">
        <v>56</v>
      </c>
      <c r="L389" s="18">
        <v>886</v>
      </c>
      <c r="M389" s="123" t="s">
        <v>1866</v>
      </c>
      <c r="N389" s="44" t="s">
        <v>58</v>
      </c>
      <c r="O389" s="18" t="s">
        <v>1867</v>
      </c>
    </row>
    <row r="390" s="2" customFormat="1" customHeight="1" spans="1:15">
      <c r="A390" s="37" t="s">
        <v>48</v>
      </c>
      <c r="B390" s="37" t="s">
        <v>23</v>
      </c>
      <c r="C390" s="37" t="s">
        <v>1868</v>
      </c>
      <c r="D390" s="37" t="s">
        <v>1510</v>
      </c>
      <c r="E390" s="37" t="s">
        <v>51</v>
      </c>
      <c r="F390" s="37" t="s">
        <v>207</v>
      </c>
      <c r="G390" s="18" t="s">
        <v>53</v>
      </c>
      <c r="H390" s="18" t="s">
        <v>1847</v>
      </c>
      <c r="I390" s="121" t="s">
        <v>1869</v>
      </c>
      <c r="J390" s="122">
        <v>120.25</v>
      </c>
      <c r="K390" s="18" t="s">
        <v>56</v>
      </c>
      <c r="L390" s="18">
        <v>320</v>
      </c>
      <c r="M390" s="123" t="s">
        <v>1870</v>
      </c>
      <c r="N390" s="44" t="s">
        <v>58</v>
      </c>
      <c r="O390" s="18" t="s">
        <v>1871</v>
      </c>
    </row>
    <row r="391" s="2" customFormat="1" customHeight="1" spans="1:15">
      <c r="A391" s="37" t="s">
        <v>48</v>
      </c>
      <c r="B391" s="37" t="s">
        <v>23</v>
      </c>
      <c r="C391" s="37" t="s">
        <v>1872</v>
      </c>
      <c r="D391" s="37" t="s">
        <v>1510</v>
      </c>
      <c r="E391" s="37" t="s">
        <v>51</v>
      </c>
      <c r="F391" s="37" t="s">
        <v>1609</v>
      </c>
      <c r="G391" s="18" t="s">
        <v>53</v>
      </c>
      <c r="H391" s="18" t="s">
        <v>1847</v>
      </c>
      <c r="I391" s="121" t="s">
        <v>1873</v>
      </c>
      <c r="J391" s="122">
        <v>192.4</v>
      </c>
      <c r="K391" s="18" t="s">
        <v>56</v>
      </c>
      <c r="L391" s="18">
        <v>158</v>
      </c>
      <c r="M391" s="123" t="s">
        <v>1874</v>
      </c>
      <c r="N391" s="44" t="s">
        <v>58</v>
      </c>
      <c r="O391" s="18" t="s">
        <v>1875</v>
      </c>
    </row>
    <row r="392" s="2" customFormat="1" customHeight="1" spans="1:15">
      <c r="A392" s="37" t="s">
        <v>48</v>
      </c>
      <c r="B392" s="37" t="s">
        <v>23</v>
      </c>
      <c r="C392" s="37" t="s">
        <v>1876</v>
      </c>
      <c r="D392" s="37" t="s">
        <v>1510</v>
      </c>
      <c r="E392" s="37" t="s">
        <v>51</v>
      </c>
      <c r="F392" s="37" t="s">
        <v>1134</v>
      </c>
      <c r="G392" s="18" t="s">
        <v>53</v>
      </c>
      <c r="H392" s="18" t="s">
        <v>1847</v>
      </c>
      <c r="I392" s="121" t="s">
        <v>1877</v>
      </c>
      <c r="J392" s="122">
        <v>89.7</v>
      </c>
      <c r="K392" s="18" t="s">
        <v>56</v>
      </c>
      <c r="L392" s="18">
        <v>341</v>
      </c>
      <c r="M392" s="123" t="s">
        <v>1878</v>
      </c>
      <c r="N392" s="44" t="s">
        <v>58</v>
      </c>
      <c r="O392" s="18" t="s">
        <v>1879</v>
      </c>
    </row>
    <row r="393" s="2" customFormat="1" customHeight="1" spans="1:15">
      <c r="A393" s="37" t="s">
        <v>48</v>
      </c>
      <c r="B393" s="37" t="s">
        <v>23</v>
      </c>
      <c r="C393" s="37" t="s">
        <v>1880</v>
      </c>
      <c r="D393" s="37" t="s">
        <v>1510</v>
      </c>
      <c r="E393" s="37" t="s">
        <v>51</v>
      </c>
      <c r="F393" s="37" t="s">
        <v>1881</v>
      </c>
      <c r="G393" s="18" t="s">
        <v>53</v>
      </c>
      <c r="H393" s="18" t="s">
        <v>1847</v>
      </c>
      <c r="I393" s="121" t="s">
        <v>1882</v>
      </c>
      <c r="J393" s="122">
        <v>234</v>
      </c>
      <c r="K393" s="18" t="s">
        <v>56</v>
      </c>
      <c r="L393" s="18">
        <v>410</v>
      </c>
      <c r="M393" s="123" t="s">
        <v>1883</v>
      </c>
      <c r="N393" s="44" t="s">
        <v>58</v>
      </c>
      <c r="O393" s="18" t="s">
        <v>1854</v>
      </c>
    </row>
    <row r="394" s="2" customFormat="1" customHeight="1" spans="1:15">
      <c r="A394" s="37" t="s">
        <v>48</v>
      </c>
      <c r="B394" s="37" t="s">
        <v>23</v>
      </c>
      <c r="C394" s="37" t="s">
        <v>1884</v>
      </c>
      <c r="D394" s="37" t="s">
        <v>1510</v>
      </c>
      <c r="E394" s="37" t="s">
        <v>1885</v>
      </c>
      <c r="F394" s="37" t="s">
        <v>1129</v>
      </c>
      <c r="G394" s="18" t="s">
        <v>53</v>
      </c>
      <c r="H394" s="18" t="s">
        <v>1847</v>
      </c>
      <c r="I394" s="121" t="s">
        <v>1886</v>
      </c>
      <c r="J394" s="122">
        <v>48.1</v>
      </c>
      <c r="K394" s="18" t="s">
        <v>56</v>
      </c>
      <c r="L394" s="18">
        <v>404</v>
      </c>
      <c r="M394" s="123" t="s">
        <v>1887</v>
      </c>
      <c r="N394" s="44" t="s">
        <v>58</v>
      </c>
      <c r="O394" s="18" t="s">
        <v>1888</v>
      </c>
    </row>
    <row r="395" s="2" customFormat="1" customHeight="1" spans="1:15">
      <c r="A395" s="37" t="s">
        <v>48</v>
      </c>
      <c r="B395" s="37" t="s">
        <v>23</v>
      </c>
      <c r="C395" s="37" t="s">
        <v>1889</v>
      </c>
      <c r="D395" s="37" t="s">
        <v>1510</v>
      </c>
      <c r="E395" s="37" t="s">
        <v>51</v>
      </c>
      <c r="F395" s="37" t="s">
        <v>1890</v>
      </c>
      <c r="G395" s="18" t="s">
        <v>53</v>
      </c>
      <c r="H395" s="18" t="s">
        <v>1847</v>
      </c>
      <c r="I395" s="121" t="s">
        <v>1891</v>
      </c>
      <c r="J395" s="122">
        <v>98.8</v>
      </c>
      <c r="K395" s="18" t="s">
        <v>56</v>
      </c>
      <c r="L395" s="18">
        <v>282</v>
      </c>
      <c r="M395" s="123" t="s">
        <v>1892</v>
      </c>
      <c r="N395" s="44" t="s">
        <v>58</v>
      </c>
      <c r="O395" s="18" t="s">
        <v>1893</v>
      </c>
    </row>
    <row r="396" s="2" customFormat="1" customHeight="1" spans="1:15">
      <c r="A396" s="37" t="s">
        <v>48</v>
      </c>
      <c r="B396" s="37" t="s">
        <v>23</v>
      </c>
      <c r="C396" s="37" t="s">
        <v>1894</v>
      </c>
      <c r="D396" s="37" t="s">
        <v>1510</v>
      </c>
      <c r="E396" s="37" t="s">
        <v>51</v>
      </c>
      <c r="F396" s="37" t="s">
        <v>1601</v>
      </c>
      <c r="G396" s="18" t="s">
        <v>53</v>
      </c>
      <c r="H396" s="18" t="s">
        <v>1847</v>
      </c>
      <c r="I396" s="121" t="s">
        <v>1895</v>
      </c>
      <c r="J396" s="122">
        <v>78</v>
      </c>
      <c r="K396" s="18" t="s">
        <v>56</v>
      </c>
      <c r="L396" s="18">
        <v>415</v>
      </c>
      <c r="M396" s="123" t="s">
        <v>1896</v>
      </c>
      <c r="N396" s="44" t="s">
        <v>58</v>
      </c>
      <c r="O396" s="18" t="s">
        <v>1897</v>
      </c>
    </row>
    <row r="397" s="2" customFormat="1" customHeight="1" spans="1:15">
      <c r="A397" s="37" t="s">
        <v>48</v>
      </c>
      <c r="B397" s="37" t="s">
        <v>23</v>
      </c>
      <c r="C397" s="37" t="s">
        <v>1898</v>
      </c>
      <c r="D397" s="37" t="s">
        <v>1510</v>
      </c>
      <c r="E397" s="37" t="s">
        <v>51</v>
      </c>
      <c r="F397" s="37" t="s">
        <v>1139</v>
      </c>
      <c r="G397" s="18" t="s">
        <v>53</v>
      </c>
      <c r="H397" s="18" t="s">
        <v>1847</v>
      </c>
      <c r="I397" s="121" t="s">
        <v>1899</v>
      </c>
      <c r="J397" s="122">
        <v>67.6</v>
      </c>
      <c r="K397" s="18" t="s">
        <v>56</v>
      </c>
      <c r="L397" s="18">
        <v>471</v>
      </c>
      <c r="M397" s="123" t="s">
        <v>1900</v>
      </c>
      <c r="N397" s="44" t="s">
        <v>58</v>
      </c>
      <c r="O397" s="18" t="s">
        <v>1901</v>
      </c>
    </row>
    <row r="398" s="2" customFormat="1" customHeight="1" spans="1:15">
      <c r="A398" s="37" t="s">
        <v>48</v>
      </c>
      <c r="B398" s="37" t="s">
        <v>23</v>
      </c>
      <c r="C398" s="37" t="s">
        <v>1902</v>
      </c>
      <c r="D398" s="37" t="s">
        <v>1510</v>
      </c>
      <c r="E398" s="37" t="s">
        <v>51</v>
      </c>
      <c r="F398" s="37" t="s">
        <v>1903</v>
      </c>
      <c r="G398" s="18" t="s">
        <v>53</v>
      </c>
      <c r="H398" s="18" t="s">
        <v>1847</v>
      </c>
      <c r="I398" s="121" t="s">
        <v>1904</v>
      </c>
      <c r="J398" s="122">
        <v>54</v>
      </c>
      <c r="K398" s="18" t="s">
        <v>56</v>
      </c>
      <c r="L398" s="18">
        <v>662</v>
      </c>
      <c r="M398" s="123" t="s">
        <v>1905</v>
      </c>
      <c r="N398" s="44" t="s">
        <v>58</v>
      </c>
      <c r="O398" s="18" t="s">
        <v>1906</v>
      </c>
    </row>
    <row r="399" s="2" customFormat="1" customHeight="1" spans="1:15">
      <c r="A399" s="116" t="s">
        <v>48</v>
      </c>
      <c r="B399" s="99" t="s">
        <v>23</v>
      </c>
      <c r="C399" s="37" t="s">
        <v>1907</v>
      </c>
      <c r="D399" s="37" t="s">
        <v>1510</v>
      </c>
      <c r="E399" s="37" t="s">
        <v>51</v>
      </c>
      <c r="F399" s="37" t="s">
        <v>1908</v>
      </c>
      <c r="G399" s="18" t="s">
        <v>53</v>
      </c>
      <c r="H399" s="18" t="s">
        <v>1847</v>
      </c>
      <c r="I399" s="37" t="s">
        <v>1909</v>
      </c>
      <c r="J399" s="122">
        <v>72</v>
      </c>
      <c r="K399" s="37" t="s">
        <v>56</v>
      </c>
      <c r="L399" s="37">
        <v>179</v>
      </c>
      <c r="M399" s="43" t="s">
        <v>1910</v>
      </c>
      <c r="N399" s="37" t="s">
        <v>58</v>
      </c>
      <c r="O399" s="18" t="s">
        <v>1871</v>
      </c>
    </row>
    <row r="400" s="2" customFormat="1" customHeight="1" spans="1:15">
      <c r="A400" s="116" t="s">
        <v>48</v>
      </c>
      <c r="B400" s="99" t="s">
        <v>23</v>
      </c>
      <c r="C400" s="37" t="s">
        <v>1911</v>
      </c>
      <c r="D400" s="37" t="s">
        <v>1510</v>
      </c>
      <c r="E400" s="37" t="s">
        <v>51</v>
      </c>
      <c r="F400" s="37" t="s">
        <v>1783</v>
      </c>
      <c r="G400" s="18" t="s">
        <v>53</v>
      </c>
      <c r="H400" s="18" t="s">
        <v>1847</v>
      </c>
      <c r="I400" s="37" t="s">
        <v>1912</v>
      </c>
      <c r="J400" s="122">
        <v>31.2</v>
      </c>
      <c r="K400" s="37" t="s">
        <v>56</v>
      </c>
      <c r="L400" s="37">
        <v>388</v>
      </c>
      <c r="M400" s="43" t="s">
        <v>1913</v>
      </c>
      <c r="N400" s="37" t="s">
        <v>58</v>
      </c>
      <c r="O400" s="18" t="s">
        <v>1914</v>
      </c>
    </row>
    <row r="401" s="2" customFormat="1" customHeight="1" spans="1:15">
      <c r="A401" s="16" t="s">
        <v>1915</v>
      </c>
      <c r="B401" s="16"/>
      <c r="C401" s="16"/>
      <c r="D401" s="16">
        <v>3</v>
      </c>
      <c r="E401" s="16"/>
      <c r="F401" s="16"/>
      <c r="G401" s="17"/>
      <c r="H401" s="16"/>
      <c r="I401" s="27"/>
      <c r="J401" s="28">
        <f>SUM(J402:J404)</f>
        <v>58.71</v>
      </c>
      <c r="K401" s="28"/>
      <c r="L401" s="29"/>
      <c r="M401" s="30"/>
      <c r="N401" s="28"/>
      <c r="O401" s="30"/>
    </row>
    <row r="402" s="2" customFormat="1" customHeight="1" spans="1:15">
      <c r="A402" s="116" t="s">
        <v>48</v>
      </c>
      <c r="B402" s="99" t="s">
        <v>23</v>
      </c>
      <c r="C402" s="37" t="s">
        <v>1916</v>
      </c>
      <c r="D402" s="37" t="s">
        <v>1510</v>
      </c>
      <c r="E402" s="37" t="s">
        <v>51</v>
      </c>
      <c r="F402" s="37" t="s">
        <v>1917</v>
      </c>
      <c r="G402" s="18" t="s">
        <v>1486</v>
      </c>
      <c r="H402" s="18" t="s">
        <v>357</v>
      </c>
      <c r="I402" s="37" t="s">
        <v>1918</v>
      </c>
      <c r="J402" s="122">
        <v>11.6</v>
      </c>
      <c r="K402" s="37" t="s">
        <v>56</v>
      </c>
      <c r="L402" s="37">
        <v>515</v>
      </c>
      <c r="M402" s="43" t="s">
        <v>1919</v>
      </c>
      <c r="N402" s="37" t="s">
        <v>58</v>
      </c>
      <c r="O402" s="18" t="s">
        <v>1920</v>
      </c>
    </row>
    <row r="403" s="2" customFormat="1" customHeight="1" spans="1:15">
      <c r="A403" s="116" t="s">
        <v>48</v>
      </c>
      <c r="B403" s="99" t="s">
        <v>23</v>
      </c>
      <c r="C403" s="37" t="s">
        <v>1921</v>
      </c>
      <c r="D403" s="37" t="s">
        <v>1510</v>
      </c>
      <c r="E403" s="37" t="s">
        <v>51</v>
      </c>
      <c r="F403" s="37" t="s">
        <v>897</v>
      </c>
      <c r="G403" s="18" t="s">
        <v>1486</v>
      </c>
      <c r="H403" s="18" t="s">
        <v>357</v>
      </c>
      <c r="I403" s="37" t="s">
        <v>1922</v>
      </c>
      <c r="J403" s="122">
        <v>11.6</v>
      </c>
      <c r="K403" s="37" t="s">
        <v>56</v>
      </c>
      <c r="L403" s="37">
        <v>618</v>
      </c>
      <c r="M403" s="43" t="s">
        <v>1923</v>
      </c>
      <c r="N403" s="37" t="s">
        <v>58</v>
      </c>
      <c r="O403" s="18" t="s">
        <v>1924</v>
      </c>
    </row>
    <row r="404" s="2" customFormat="1" customHeight="1" spans="1:15">
      <c r="A404" s="116" t="s">
        <v>48</v>
      </c>
      <c r="B404" s="99" t="s">
        <v>23</v>
      </c>
      <c r="C404" s="37" t="s">
        <v>1925</v>
      </c>
      <c r="D404" s="37" t="s">
        <v>1510</v>
      </c>
      <c r="E404" s="37" t="s">
        <v>51</v>
      </c>
      <c r="F404" s="37" t="s">
        <v>1926</v>
      </c>
      <c r="G404" s="18" t="s">
        <v>1486</v>
      </c>
      <c r="H404" s="18" t="s">
        <v>357</v>
      </c>
      <c r="I404" s="37" t="s">
        <v>1927</v>
      </c>
      <c r="J404" s="122">
        <v>35.51</v>
      </c>
      <c r="K404" s="37" t="s">
        <v>56</v>
      </c>
      <c r="L404" s="37">
        <v>1976</v>
      </c>
      <c r="M404" s="43" t="s">
        <v>1928</v>
      </c>
      <c r="N404" s="37" t="s">
        <v>58</v>
      </c>
      <c r="O404" s="18" t="s">
        <v>1929</v>
      </c>
    </row>
    <row r="405" s="2" customFormat="1" ht="44" customHeight="1" spans="1:15">
      <c r="A405" s="16" t="s">
        <v>1930</v>
      </c>
      <c r="B405" s="16"/>
      <c r="C405" s="16"/>
      <c r="D405" s="16">
        <v>1</v>
      </c>
      <c r="E405" s="67"/>
      <c r="F405" s="67"/>
      <c r="G405" s="117"/>
      <c r="H405" s="67"/>
      <c r="I405" s="103"/>
      <c r="J405" s="23">
        <f>SUM(J406:J406)</f>
        <v>10000</v>
      </c>
      <c r="K405" s="67"/>
      <c r="L405" s="67"/>
      <c r="M405" s="103"/>
      <c r="N405" s="67"/>
      <c r="O405" s="103"/>
    </row>
    <row r="406" s="8" customFormat="1" ht="62" customHeight="1" spans="1:16">
      <c r="A406" s="67" t="s">
        <v>48</v>
      </c>
      <c r="B406" s="67" t="s">
        <v>23</v>
      </c>
      <c r="C406" s="118" t="s">
        <v>1931</v>
      </c>
      <c r="D406" s="118" t="s">
        <v>1932</v>
      </c>
      <c r="E406" s="118" t="s">
        <v>51</v>
      </c>
      <c r="F406" s="118" t="s">
        <v>763</v>
      </c>
      <c r="G406" s="118" t="s">
        <v>1933</v>
      </c>
      <c r="H406" s="118" t="s">
        <v>357</v>
      </c>
      <c r="I406" s="77" t="s">
        <v>1934</v>
      </c>
      <c r="J406" s="23">
        <v>10000</v>
      </c>
      <c r="K406" s="118" t="s">
        <v>1935</v>
      </c>
      <c r="L406" s="118">
        <v>370</v>
      </c>
      <c r="M406" s="118" t="s">
        <v>1936</v>
      </c>
      <c r="N406" s="118" t="s">
        <v>58</v>
      </c>
      <c r="O406" s="77" t="s">
        <v>1937</v>
      </c>
      <c r="P406" s="124"/>
    </row>
    <row r="407" s="2" customFormat="1" customHeight="1" spans="1:15">
      <c r="A407" s="13" t="s">
        <v>1938</v>
      </c>
      <c r="B407" s="13"/>
      <c r="C407" s="13"/>
      <c r="D407" s="13">
        <v>3</v>
      </c>
      <c r="E407" s="13"/>
      <c r="F407" s="13"/>
      <c r="G407" s="13"/>
      <c r="H407" s="13"/>
      <c r="I407" s="125"/>
      <c r="J407" s="13">
        <f>J408+J410+J412</f>
        <v>903.2</v>
      </c>
      <c r="K407" s="126"/>
      <c r="L407" s="127"/>
      <c r="M407" s="128"/>
      <c r="N407" s="127"/>
      <c r="O407" s="128"/>
    </row>
    <row r="408" s="2" customFormat="1" customHeight="1" spans="1:15">
      <c r="A408" s="14" t="s">
        <v>1939</v>
      </c>
      <c r="B408" s="14"/>
      <c r="C408" s="14"/>
      <c r="D408" s="16">
        <v>1</v>
      </c>
      <c r="E408" s="16"/>
      <c r="F408" s="16"/>
      <c r="G408" s="17"/>
      <c r="H408" s="16"/>
      <c r="I408" s="72"/>
      <c r="J408" s="72">
        <f>J409</f>
        <v>528</v>
      </c>
      <c r="K408" s="28"/>
      <c r="L408" s="28"/>
      <c r="M408" s="30"/>
      <c r="N408" s="129"/>
      <c r="O408" s="81"/>
    </row>
    <row r="409" s="2" customFormat="1" customHeight="1" spans="1:15">
      <c r="A409" s="18" t="s">
        <v>48</v>
      </c>
      <c r="B409" s="18" t="s">
        <v>23</v>
      </c>
      <c r="C409" s="18" t="s">
        <v>1940</v>
      </c>
      <c r="D409" s="18" t="s">
        <v>9</v>
      </c>
      <c r="E409" s="18" t="s">
        <v>51</v>
      </c>
      <c r="F409" s="18" t="s">
        <v>23</v>
      </c>
      <c r="G409" s="18" t="s">
        <v>1503</v>
      </c>
      <c r="H409" s="18" t="s">
        <v>1504</v>
      </c>
      <c r="I409" s="31" t="s">
        <v>1941</v>
      </c>
      <c r="J409" s="32">
        <v>528</v>
      </c>
      <c r="K409" s="32" t="s">
        <v>56</v>
      </c>
      <c r="L409" s="78">
        <v>3520</v>
      </c>
      <c r="M409" s="31" t="s">
        <v>1942</v>
      </c>
      <c r="N409" s="18" t="s">
        <v>58</v>
      </c>
      <c r="O409" s="31" t="s">
        <v>1943</v>
      </c>
    </row>
    <row r="410" s="2" customFormat="1" customHeight="1" spans="1:15">
      <c r="A410" s="14" t="s">
        <v>1944</v>
      </c>
      <c r="B410" s="14"/>
      <c r="C410" s="14"/>
      <c r="D410" s="16">
        <v>1</v>
      </c>
      <c r="E410" s="16"/>
      <c r="F410" s="16"/>
      <c r="G410" s="17"/>
      <c r="H410" s="16"/>
      <c r="I410" s="72"/>
      <c r="J410" s="72">
        <f>J411</f>
        <v>75.2</v>
      </c>
      <c r="K410" s="28"/>
      <c r="L410" s="28"/>
      <c r="M410" s="30"/>
      <c r="N410" s="129"/>
      <c r="O410" s="81"/>
    </row>
    <row r="411" s="2" customFormat="1" customHeight="1" spans="1:15">
      <c r="A411" s="18" t="s">
        <v>48</v>
      </c>
      <c r="B411" s="18" t="s">
        <v>23</v>
      </c>
      <c r="C411" s="18" t="s">
        <v>1945</v>
      </c>
      <c r="D411" s="18" t="s">
        <v>6</v>
      </c>
      <c r="E411" s="18" t="s">
        <v>51</v>
      </c>
      <c r="F411" s="18" t="s">
        <v>23</v>
      </c>
      <c r="G411" s="18" t="s">
        <v>1503</v>
      </c>
      <c r="H411" s="18" t="s">
        <v>1504</v>
      </c>
      <c r="I411" s="31" t="s">
        <v>1946</v>
      </c>
      <c r="J411" s="32">
        <v>75.2</v>
      </c>
      <c r="K411" s="32" t="s">
        <v>56</v>
      </c>
      <c r="L411" s="78">
        <v>380</v>
      </c>
      <c r="M411" s="31" t="s">
        <v>1947</v>
      </c>
      <c r="N411" s="18" t="s">
        <v>58</v>
      </c>
      <c r="O411" s="31" t="s">
        <v>1948</v>
      </c>
    </row>
    <row r="412" s="2" customFormat="1" customHeight="1" spans="1:15">
      <c r="A412" s="14" t="s">
        <v>17</v>
      </c>
      <c r="B412" s="14"/>
      <c r="C412" s="14"/>
      <c r="D412" s="119">
        <v>1</v>
      </c>
      <c r="E412" s="119"/>
      <c r="F412" s="119"/>
      <c r="G412" s="120"/>
      <c r="H412" s="119"/>
      <c r="I412" s="130"/>
      <c r="J412" s="131">
        <f>J413</f>
        <v>300</v>
      </c>
      <c r="K412" s="23"/>
      <c r="L412" s="84"/>
      <c r="M412" s="85"/>
      <c r="N412" s="67"/>
      <c r="O412" s="85"/>
    </row>
    <row r="413" s="2" customFormat="1" customHeight="1" spans="1:15">
      <c r="A413" s="18" t="s">
        <v>48</v>
      </c>
      <c r="B413" s="18" t="s">
        <v>23</v>
      </c>
      <c r="C413" s="18" t="s">
        <v>1949</v>
      </c>
      <c r="D413" s="60" t="s">
        <v>1950</v>
      </c>
      <c r="E413" s="18" t="s">
        <v>51</v>
      </c>
      <c r="F413" s="60" t="s">
        <v>1951</v>
      </c>
      <c r="G413" s="18" t="s">
        <v>1503</v>
      </c>
      <c r="H413" s="18" t="s">
        <v>1952</v>
      </c>
      <c r="I413" s="132" t="s">
        <v>1953</v>
      </c>
      <c r="J413" s="50">
        <v>300</v>
      </c>
      <c r="K413" s="18" t="s">
        <v>56</v>
      </c>
      <c r="L413" s="60">
        <v>27861</v>
      </c>
      <c r="M413" s="18" t="s">
        <v>1954</v>
      </c>
      <c r="N413" s="133" t="s">
        <v>58</v>
      </c>
      <c r="O413" s="31" t="s">
        <v>1955</v>
      </c>
    </row>
  </sheetData>
  <autoFilter ref="A2:O413">
    <extLst/>
  </autoFilter>
  <mergeCells count="20">
    <mergeCell ref="A1:O1"/>
    <mergeCell ref="A3:C3"/>
    <mergeCell ref="A4:C4"/>
    <mergeCell ref="A5:C5"/>
    <mergeCell ref="A67:C67"/>
    <mergeCell ref="A300:C300"/>
    <mergeCell ref="A302:C302"/>
    <mergeCell ref="A304:C304"/>
    <mergeCell ref="A305:C305"/>
    <mergeCell ref="A307:C307"/>
    <mergeCell ref="A337:C337"/>
    <mergeCell ref="A344:C344"/>
    <mergeCell ref="A346:C346"/>
    <mergeCell ref="A380:C380"/>
    <mergeCell ref="A401:C401"/>
    <mergeCell ref="A405:C405"/>
    <mergeCell ref="A407:C407"/>
    <mergeCell ref="A408:C408"/>
    <mergeCell ref="A410:C410"/>
    <mergeCell ref="A412:C412"/>
  </mergeCells>
  <dataValidations count="1">
    <dataValidation type="list" allowBlank="1" showInputMessage="1" showErrorMessage="1" sqref="K4 K407 K408 K410">
      <formula1>#REF!</formula1>
    </dataValidation>
  </dataValidations>
  <pageMargins left="0.699305555555556" right="0.699305555555556" top="0.196527777777778" bottom="0.393055555555556" header="0.3" footer="0.3"/>
  <pageSetup paperSize="9" scale="65" fitToHeight="0" orientation="landscape" horizontalDpi="200" verticalDpi="300"/>
  <headerFooter/>
  <ignoredErrors>
    <ignoredError sqref="J40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悦朝胜</cp:lastModifiedBy>
  <dcterms:created xsi:type="dcterms:W3CDTF">2006-09-13T11:21:00Z</dcterms:created>
  <dcterms:modified xsi:type="dcterms:W3CDTF">2024-04-23T03:57:31Z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KSORubyTemplateID" linkTarget="0">
    <vt:lpwstr>11</vt:lpwstr>
  </property>
  <property fmtid="{D5CDD505-2E9C-101B-9397-08002B2CF9AE}" pid="4" name="ICV">
    <vt:lpwstr>89A97CB23740492781BF3AD48D6A1A02</vt:lpwstr>
  </property>
</Properties>
</file>